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TUAÇÃO SEDES" sheetId="1" state="visible" r:id="rId2"/>
  </sheets>
  <definedNames>
    <definedName function="false" hidden="false" localSheetId="0" name="_xlnm.Print_Area" vbProcedure="false">'SITUAÇÃO SEDES'!$A$2:$R$222</definedName>
    <definedName function="false" hidden="true" localSheetId="0" name="_xlnm._FilterDatabase" vbProcedure="false">'SITUAÇÃO SEDES'!$A$3:$R$231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1" authorId="0">
      <text>
        <r>
          <rPr>
            <sz val="11"/>
            <color rgb="FF000000"/>
            <rFont val="Calibri"/>
            <family val="2"/>
            <charset val="1"/>
          </rPr>
          <t xml:space="preserve">está saindo de cedido pela prefeitura para ser locado pela PGJ
</t>
        </r>
      </text>
    </comment>
    <comment ref="H207" authorId="0">
      <text>
        <r>
          <rPr>
            <sz val="11"/>
            <color rgb="FF000000"/>
            <rFont val="Calibri"/>
            <family val="2"/>
            <charset val="1"/>
          </rPr>
          <t xml:space="preserve">Apoio Sead:
área construída projeto 2019 A=161,02. Por escritura, área do terreno= 1.122</t>
        </r>
      </text>
    </comment>
    <comment ref="P199" authorId="0">
      <text>
        <r>
          <rPr>
            <sz val="11"/>
            <color rgb="FF000000"/>
            <rFont val="Calibri"/>
            <family val="2"/>
            <charset val="1"/>
          </rPr>
          <t xml:space="preserve">Josivânia da Silva Freitas:
Resolver relatório de irregularidade 26/01/22. processo 2928083. 22/09: FELIPE VERÁ COM O EDILEUDO SOBRE O MATERIAL PRA FAZER A CASA DE GÁS. 
solicitado 24/11</t>
        </r>
      </text>
    </comment>
  </commentList>
</comments>
</file>

<file path=xl/sharedStrings.xml><?xml version="1.0" encoding="utf-8"?>
<sst xmlns="http://schemas.openxmlformats.org/spreadsheetml/2006/main" count="3055" uniqueCount="741">
  <si>
    <t xml:space="preserve">Última atualização 10/10/24 JOSIVÂNIA</t>
  </si>
  <si>
    <t xml:space="preserve">ÁREA </t>
  </si>
  <si>
    <t xml:space="preserve">CONTRATO</t>
  </si>
  <si>
    <t xml:space="preserve">TCU</t>
  </si>
  <si>
    <t xml:space="preserve">CERTIFICAÇÕES</t>
  </si>
  <si>
    <t xml:space="preserve">COMARCA</t>
  </si>
  <si>
    <t xml:space="preserve">LOCAL</t>
  </si>
  <si>
    <t xml:space="preserve">UNIDADE</t>
  </si>
  <si>
    <t xml:space="preserve">TIPO/ENTRÂNCIA</t>
  </si>
  <si>
    <t xml:space="preserve">ENDEREÇO</t>
  </si>
  <si>
    <t xml:space="preserve">OCUPAÇÃO</t>
  </si>
  <si>
    <t xml:space="preserve">INFORMAÇÃO ADICIONAL</t>
  </si>
  <si>
    <t xml:space="preserve">CONSTRUÍDA (m²)</t>
  </si>
  <si>
    <t xml:space="preserve">TERRENO (m²)</t>
  </si>
  <si>
    <t xml:space="preserve">NÚMERO</t>
  </si>
  <si>
    <t xml:space="preserve">VIGÊNCIA</t>
  </si>
  <si>
    <t xml:space="preserve">ESCRITURA PÚBLICA</t>
  </si>
  <si>
    <t xml:space="preserve">HABITE-SE / DATA</t>
  </si>
  <si>
    <t xml:space="preserve">CERTIFICADO DE CONFORMIDADE / VALIDADE</t>
  </si>
  <si>
    <t xml:space="preserve">ALVARÁ DE FUNCIONAMENTO / VALIDADE</t>
  </si>
  <si>
    <t xml:space="preserve">ALVARÁ SANITÁRIO / VALIDADE</t>
  </si>
  <si>
    <t xml:space="preserve">FORTALEZA</t>
  </si>
  <si>
    <t xml:space="preserve">CAPITAL</t>
  </si>
  <si>
    <t xml:space="preserve">GALPÃO DE ALMOXARIFADO</t>
  </si>
  <si>
    <t xml:space="preserve">ADMINISTRATIVO</t>
  </si>
  <si>
    <t xml:space="preserve">Rua Nenzinha Parente, 610, Jangurussu – CEP 60810-670. Ponto de referência: KM 10, BR 116</t>
  </si>
  <si>
    <t xml:space="preserve">LOCAÇÃO</t>
  </si>
  <si>
    <t xml:space="preserve">014/2017</t>
  </si>
  <si>
    <t xml:space="preserve">18/04/2017-18/04/2025</t>
  </si>
  <si>
    <t xml:space="preserve">N/A</t>
  </si>
  <si>
    <t xml:space="preserve">28/10 não foi possivel solicitar pois o projeto apresentado não tem carimbo de aprovação. Solicitado ao Sr Aloísio. Procedimento: levar a cepi o projeto que está sem carimbo, o mesmo projeto mas no padrão do corpo de bombeiros, art, memorial descritivo, certificado de aprovação de projeto e carta resposta (explicando o motivo do pedido de recarimbação). Todos os arquivos em pdf separados</t>
  </si>
  <si>
    <t xml:space="preserve">Rua Nenzinha Parente, 590, L 1A6 e 9A14, Q005, Jangurussu - CEP 60870-81</t>
  </si>
  <si>
    <t xml:space="preserve">054/2023</t>
  </si>
  <si>
    <t xml:space="preserve">19/10/2023-19/10/2026</t>
  </si>
  <si>
    <t xml:space="preserve">CUSTÓDIA FORTALEZA</t>
  </si>
  <si>
    <t xml:space="preserve">CUSTÓDIA</t>
  </si>
  <si>
    <t xml:space="preserve">Rua Antônio Pompeu, 216, Centro - CEP 60040-000. </t>
  </si>
  <si>
    <t xml:space="preserve">ESPAÇO CEDIDO OUTROS</t>
  </si>
  <si>
    <t xml:space="preserve">- </t>
  </si>
  <si>
    <t xml:space="preserve">NÚCLEO DE ATENDIMENTO ÀS VITIMAS DE VIOLÊNCIA</t>
  </si>
  <si>
    <t xml:space="preserve">NUAVV</t>
  </si>
  <si>
    <t xml:space="preserve">Av. Desembargador Moreira, 2930-A, 2º andar, Dionísio Torres</t>
  </si>
  <si>
    <t xml:space="preserve">JUÍZADO DA MULHER</t>
  </si>
  <si>
    <t xml:space="preserve">JUÍZADO</t>
  </si>
  <si>
    <t xml:space="preserve">Av. da Universidade, 3281, Damas - CEP: 60020-181</t>
  </si>
  <si>
    <t xml:space="preserve">DELEGACIA DA CRIANÇA E DO ADOLESCENTE</t>
  </si>
  <si>
    <t xml:space="preserve">DCA</t>
  </si>
  <si>
    <t xml:space="preserve">Rua Tabelião Fabião, 114, São Gerardo - CEP 60355-515</t>
  </si>
  <si>
    <t xml:space="preserve">ESPAÇO CEDIDO ESTADO CE</t>
  </si>
  <si>
    <t xml:space="preserve">TA 03/2022</t>
  </si>
  <si>
    <t xml:space="preserve">-</t>
  </si>
  <si>
    <t xml:space="preserve">DECON AEROPORTO DE FORTALEZA</t>
  </si>
  <si>
    <t xml:space="preserve">DECON  </t>
  </si>
  <si>
    <t xml:space="preserve">Av. Senador Carlos Jereissati, 3000, Serrinha. Ponto de referência: Terminal de passageiros 1</t>
  </si>
  <si>
    <t xml:space="preserve">ESPAÇO CEDIDO PELA FRAPORT</t>
  </si>
  <si>
    <t xml:space="preserve">TCUAA</t>
  </si>
  <si>
    <t xml:space="preserve">01/01/2024-31/12/2029</t>
  </si>
  <si>
    <t xml:space="preserve">DECON CENTRAL E NÚCLEO DE MEDIAÇÃO CENTRAL</t>
  </si>
  <si>
    <t xml:space="preserve">Rua Assunção, 1200, José Bonifacio - CEP 60050-011</t>
  </si>
  <si>
    <t xml:space="preserve">CESSÃO ESTADO CE</t>
  </si>
  <si>
    <t xml:space="preserve">002/2014</t>
  </si>
  <si>
    <t xml:space="preserve">FÓRUM CLÓVIS BEVILÁQUA</t>
  </si>
  <si>
    <t xml:space="preserve">FINAL</t>
  </si>
  <si>
    <t xml:space="preserve">Av. Desembargador Floriano Benevides Magalhães, 220, Edson Queiroz - CEP 60050-011</t>
  </si>
  <si>
    <t xml:space="preserve">ESPAÇO CEDIDO FÓRUM</t>
  </si>
  <si>
    <t xml:space="preserve">005/2020</t>
  </si>
  <si>
    <t xml:space="preserve">03/09/2021-03/09/2026</t>
  </si>
  <si>
    <t xml:space="preserve">PROCURADORIA GERAL DE JUSTIÇA</t>
  </si>
  <si>
    <t xml:space="preserve">PGJ</t>
  </si>
  <si>
    <t xml:space="preserve">Av. General Afonso Albuquerque Lima, 130, Cambeba - CEP 60822-326</t>
  </si>
  <si>
    <t xml:space="preserve">CESSÃO TJCE</t>
  </si>
  <si>
    <t xml:space="preserve">008/2019</t>
  </si>
  <si>
    <t xml:space="preserve">21/02/2019-INDETERMINADO</t>
  </si>
  <si>
    <t xml:space="preserve">03/10/22: falei com o Haroldo do TCE (85 98632-5108). 06/10/23 Haroldo informou que os arquivos estão passando por uma triagem e que assim que os documentos forem encontrados ele nos repassa.</t>
  </si>
  <si>
    <t xml:space="preserve">PROMOTORIAS DE JUSTIÇA DE FORTALEZA</t>
  </si>
  <si>
    <t xml:space="preserve">Rua Maria Alice Ferraz, 120, Luciano Cavalcante - CEP 60811-295. Ponto de referência: esquina com rua Coronel Otávio Silva</t>
  </si>
  <si>
    <t xml:space="preserve">001/2021</t>
  </si>
  <si>
    <t xml:space="preserve">10/06/2021-10/06/2051</t>
  </si>
  <si>
    <t xml:space="preserve">em contato com o Neto (09/11): ainda não tem pois a obra não finalizou</t>
  </si>
  <si>
    <t xml:space="preserve">ANEXO PROCURADORIAS DE JUSTIÇA</t>
  </si>
  <si>
    <t xml:space="preserve">Av. Cel. José Philomeno Gomes, 222, Luciano Cavalcante - CEP 60811-902</t>
  </si>
  <si>
    <t xml:space="preserve">TÉRREO 329,86
1° 329,07
2° 330,21
3° 327,75</t>
  </si>
  <si>
    <t xml:space="preserve">016/2017</t>
  </si>
  <si>
    <t xml:space="preserve">15/05/2017-15/05/2027</t>
  </si>
  <si>
    <t xml:space="preserve">Clique aqui</t>
  </si>
  <si>
    <t xml:space="preserve">NUMEC ANTÔNIO BEZERRA</t>
  </si>
  <si>
    <t xml:space="preserve">NUMEC</t>
  </si>
  <si>
    <t xml:space="preserve">Rua Tomás Rodrigues, 214, Antônio Bezerra - CEP 60352-310</t>
  </si>
  <si>
    <t xml:space="preserve">ESPAÇO CEDIDO PELA PREFEITURA</t>
  </si>
  <si>
    <t xml:space="preserve">21/11/2014-21/11/2015</t>
  </si>
  <si>
    <t xml:space="preserve">NUMEC BOM JARDIM</t>
  </si>
  <si>
    <t xml:space="preserve">Av. Oscar Araripe, 1030, Bom Jardim, Salas 01 e 02 - CEP 60543-452</t>
  </si>
  <si>
    <t xml:space="preserve">29,88M² E 33,20M², RESPECTIVAMENTE</t>
  </si>
  <si>
    <t xml:space="preserve">002/2023</t>
  </si>
  <si>
    <t xml:space="preserve">23/01/2023-23/01/2028</t>
  </si>
  <si>
    <t xml:space="preserve">NUMEC JOSÉ WALTER</t>
  </si>
  <si>
    <t xml:space="preserve">Rua H, 313, Parque Dois Irmãos - CEP 60533-593</t>
  </si>
  <si>
    <t xml:space="preserve">ESPAÇO CEDIDO  PELA PREFEITURA</t>
  </si>
  <si>
    <t xml:space="preserve">ACT 027/2022</t>
  </si>
  <si>
    <t xml:space="preserve">07/10/2022-07/10/2027</t>
  </si>
  <si>
    <t xml:space="preserve">NUMEC PARANGABA</t>
  </si>
  <si>
    <t xml:space="preserve">Rua Júlio Braga, 161, Parangaba - CEP 60720-640</t>
  </si>
  <si>
    <t xml:space="preserve">017/2023</t>
  </si>
  <si>
    <t xml:space="preserve">NUMEC PIRAMBU</t>
  </si>
  <si>
    <t xml:space="preserve">Av. Pres. Castelo Branco, 2709, Pirambu - CEP 60312-060</t>
  </si>
  <si>
    <t xml:space="preserve">008/2016</t>
  </si>
  <si>
    <t xml:space="preserve">30/05/2016-31/05/2021</t>
  </si>
  <si>
    <t xml:space="preserve">ABAIARA</t>
  </si>
  <si>
    <t xml:space="preserve">INTERIOR</t>
  </si>
  <si>
    <t xml:space="preserve">COMARCA VINCULADA A MILAGRES</t>
  </si>
  <si>
    <t xml:space="preserve">Vinculada</t>
  </si>
  <si>
    <t xml:space="preserve">Rua João Felinto Sousa, S/N, Centro - CEP 63240-000</t>
  </si>
  <si>
    <t xml:space="preserve">ACARAPE</t>
  </si>
  <si>
    <t xml:space="preserve">COMARCA VINCULADA A REDENÇÃO</t>
  </si>
  <si>
    <t xml:space="preserve">Rua Chicó Viêira, S/N, Centro - CEP 62785-000 - Fórum Dra. Francisca Odaléa Carneiro Fontenele</t>
  </si>
  <si>
    <t xml:space="preserve">ACARAÚ </t>
  </si>
  <si>
    <t xml:space="preserve">PROMOTORIA DE JUSTIÇA</t>
  </si>
  <si>
    <t xml:space="preserve">Intermediária</t>
  </si>
  <si>
    <t xml:space="preserve">Rua Arimá Silveira, 915, Centro - CEP 62580-000</t>
  </si>
  <si>
    <t xml:space="preserve">044/2024</t>
  </si>
  <si>
    <t xml:space="preserve">11/07/2024-11/07/2027</t>
  </si>
  <si>
    <t xml:space="preserve">ACOPIARA </t>
  </si>
  <si>
    <t xml:space="preserve">Praça Tabelião Manoel José, S/N, Centro - CEP 63560-000. Ponto de referência: Rua Cícero Mandu, S/N, atrás do Fórum. </t>
  </si>
  <si>
    <t xml:space="preserve">AIUABA</t>
  </si>
  <si>
    <t xml:space="preserve">Inicial</t>
  </si>
  <si>
    <t xml:space="preserve">Rua José de Morais Feitosa, S/N, Centro – CEP 63575-000</t>
  </si>
  <si>
    <t xml:space="preserve">ALCÂNTARAS</t>
  </si>
  <si>
    <t xml:space="preserve">COMARCA VINCULADA A SOBRAL</t>
  </si>
  <si>
    <t xml:space="preserve">Av. Deputado João Frederico Gomes, 300, Parque Silvana - CEP 62038-110, Sobral/CE</t>
  </si>
  <si>
    <t xml:space="preserve">Não possui sede física em Alcântaras. Todos os colaboradores ficam em Sobral. </t>
  </si>
  <si>
    <t xml:space="preserve">ALTANEIRA</t>
  </si>
  <si>
    <t xml:space="preserve">COMARCA VINCULADA A NOVA OLINDA</t>
  </si>
  <si>
    <t xml:space="preserve">Rua Padre Luís Antônio, 386 - CEP 63195-000</t>
  </si>
  <si>
    <t xml:space="preserve">ALTO SANTO </t>
  </si>
  <si>
    <t xml:space="preserve">Rua Frei Lamberto, 130, Centro - CEP 62970-000</t>
  </si>
  <si>
    <t xml:space="preserve">025/2021</t>
  </si>
  <si>
    <t xml:space="preserve">13/07/2021-13/07/2029</t>
  </si>
  <si>
    <t xml:space="preserve">AMONTADA</t>
  </si>
  <si>
    <t xml:space="preserve">Rua Martins Teixeira, 1310, Torre – CEP 62540-000</t>
  </si>
  <si>
    <t xml:space="preserve">ANTONINA DO NORTE</t>
  </si>
  <si>
    <t xml:space="preserve">COMARCA VINCULADA  A ASSARÉ</t>
  </si>
  <si>
    <t xml:space="preserve">CE 371 - CEP 63570-000</t>
  </si>
  <si>
    <t xml:space="preserve">APUIARÉS</t>
  </si>
  <si>
    <t xml:space="preserve">COMARCA VINCULADA A PENTECOSTE</t>
  </si>
  <si>
    <t xml:space="preserve">Av. Gomes da Silva, S/N, Centro - CEP 62630-000 - Fórum Des. Mário Peixoto de Alencar</t>
  </si>
  <si>
    <t xml:space="preserve">AQUIRAZ</t>
  </si>
  <si>
    <t xml:space="preserve">RMF</t>
  </si>
  <si>
    <t xml:space="preserve">Rua Angélica, 298, Sítio Santa Maria - CEP 61700-000</t>
  </si>
  <si>
    <t xml:space="preserve">BTS</t>
  </si>
  <si>
    <t xml:space="preserve">001/2024</t>
  </si>
  <si>
    <t xml:space="preserve">19/01/2024-19/01/2034</t>
  </si>
  <si>
    <t xml:space="preserve">Rua da Integração - Lot. Mirante do Rio - CEP 61700-000 - Fórum Escrivão Manoel Florêncio Filho</t>
  </si>
  <si>
    <t xml:space="preserve">1° PJ. 20,27 m²     2° PJ. 15,62 m²     3° PJ. 20,04 m²</t>
  </si>
  <si>
    <t xml:space="preserve">ARACATI </t>
  </si>
  <si>
    <t xml:space="preserve">Rua Rio Jaguaribe, 933, Vila São Cristovão - CEP 62800-000</t>
  </si>
  <si>
    <t xml:space="preserve">011/2022</t>
  </si>
  <si>
    <t xml:space="preserve">18/12/2022-18/12/2032</t>
  </si>
  <si>
    <t xml:space="preserve">ARACOIABA</t>
  </si>
  <si>
    <t xml:space="preserve">Av. Tiradentes, 1449 - CEP 62750-000 - Fórum Desembargador Vicente Bessa</t>
  </si>
  <si>
    <t xml:space="preserve">ARARENDÁ</t>
  </si>
  <si>
    <t xml:space="preserve">COMARCA VINCULADA A CRATEÚS</t>
  </si>
  <si>
    <t xml:space="preserve">Rua Francisco Landim, S/N, Centro - CEP 62210-000</t>
  </si>
  <si>
    <t xml:space="preserve">ARARIPE</t>
  </si>
  <si>
    <t xml:space="preserve">Rua Alexandre Arraes de Alencar, S/N, Centro – CEP 63170-000. Ponto de referência: Próximo à antiga Prefeitura, Praça do Coreto</t>
  </si>
  <si>
    <t xml:space="preserve">036/2022</t>
  </si>
  <si>
    <t xml:space="preserve">04/10/2022-04/10/2025</t>
  </si>
  <si>
    <t xml:space="preserve">Fórum de Araripe</t>
  </si>
  <si>
    <t xml:space="preserve">20/09/24: Existe uma sala no prédio do Fórum de Araripe destinada ao Ministério Público, mas não está mobiliada, está vazia. Servidora solicitou a mobília recentemente, por meio do CIGAM.
</t>
  </si>
  <si>
    <t xml:space="preserve">ARATUBA</t>
  </si>
  <si>
    <t xml:space="preserve">COMARCA VINCULADA A MULUNGU</t>
  </si>
  <si>
    <t xml:space="preserve">Rua Julio Pereira, 30, Centro - CEP 62762-000</t>
  </si>
  <si>
    <t xml:space="preserve">ARNEIROZ</t>
  </si>
  <si>
    <t xml:space="preserve">COMARCA VINCULADA A TAUÁ</t>
  </si>
  <si>
    <t xml:space="preserve">Av. Virgílio Távora, S/N, Centro - CEP 63670-000</t>
  </si>
  <si>
    <t xml:space="preserve">ASSARÉ</t>
  </si>
  <si>
    <t xml:space="preserve">Rua Maria de Jesus Oliveira, 450, Vila Mota – CEP 63140-000</t>
  </si>
  <si>
    <t xml:space="preserve">AURORA</t>
  </si>
  <si>
    <t xml:space="preserve">Travessa Antônio Pinto, 200, Centro - CEP 63360-000 -  Esquina com Rua São Vicente. Ponto de referência: Cemitério Nossa Senhora da Piedade</t>
  </si>
  <si>
    <t xml:space="preserve">028/2022</t>
  </si>
  <si>
    <t xml:space="preserve">02/09/2022-02/09/2025</t>
  </si>
  <si>
    <t xml:space="preserve">BAIXIO </t>
  </si>
  <si>
    <t xml:space="preserve">COMARCA VINCULADA A IPAUMIRIM</t>
  </si>
  <si>
    <t xml:space="preserve">Praça dos Três Poderes, S/N, Centro - CEP 63320-000</t>
  </si>
  <si>
    <t xml:space="preserve">BANABUIÚ</t>
  </si>
  <si>
    <t xml:space="preserve">COMARCA VINCULADA A QUIXADÁ</t>
  </si>
  <si>
    <t xml:space="preserve">Av. Queiroz Pessoa, S/N - CEP 63960-000 - Fórum Rachel de Queiroz</t>
  </si>
  <si>
    <t xml:space="preserve">BARBALHA </t>
  </si>
  <si>
    <t xml:space="preserve">Rua Edmundo de Sá Sampaio (Rua 15 de Novembro), 231, Centro - CEP 63180-000</t>
  </si>
  <si>
    <t xml:space="preserve">016/2022</t>
  </si>
  <si>
    <t xml:space="preserve">13/02/2023-13/02/2033</t>
  </si>
  <si>
    <t xml:space="preserve">BARREIRA</t>
  </si>
  <si>
    <t xml:space="preserve">Rua Paulo Jacó, 290, Centro - CEP 62795-000 - Fórum Dr. Brunilo Jacó de Castro e Silva</t>
  </si>
  <si>
    <t xml:space="preserve">BARRO</t>
  </si>
  <si>
    <t xml:space="preserve">Rua Francisco Alderley Cardoso, S/N, Trajano Nogueira - CEP 63380-000</t>
  </si>
  <si>
    <t xml:space="preserve">BARROQUINHA</t>
  </si>
  <si>
    <t xml:space="preserve">COMARCA VINCULADA A CHAVAL</t>
  </si>
  <si>
    <t xml:space="preserve">CE-187, 270, Jaime Laurindo - CEP 62410-000</t>
  </si>
  <si>
    <t xml:space="preserve">BATURITÉ</t>
  </si>
  <si>
    <t xml:space="preserve">EM CONSTRUÇÃO</t>
  </si>
  <si>
    <t xml:space="preserve">Av. Francisco Braga Filho, S/N, Conselheiro Estelita - CEP 62760-000</t>
  </si>
  <si>
    <t xml:space="preserve">005/2024</t>
  </si>
  <si>
    <t xml:space="preserve">26/01/2024-26/01/2034</t>
  </si>
  <si>
    <t xml:space="preserve">Tv. Julisses de Oliveira Lopes, 46, Centro - CEP 62760-000</t>
  </si>
  <si>
    <t xml:space="preserve">056/2023</t>
  </si>
  <si>
    <t xml:space="preserve">01/11/2023-01/11/2025</t>
  </si>
  <si>
    <t xml:space="preserve">BEBERIBE </t>
  </si>
  <si>
    <t xml:space="preserve">Rua Joaquim Facó, 190 - CEP 62840-000</t>
  </si>
  <si>
    <t xml:space="preserve">SIM</t>
  </si>
  <si>
    <t xml:space="preserve">BELA CRUZ</t>
  </si>
  <si>
    <t xml:space="preserve">Rua Santa Cruz, S/N - CEP 62570-000</t>
  </si>
  <si>
    <t xml:space="preserve">BOA VIAGEM </t>
  </si>
  <si>
    <t xml:space="preserve">Praça Monsenhor José Cândido, 139, Centro - CEP 63870-000</t>
  </si>
  <si>
    <t xml:space="preserve">015/2019</t>
  </si>
  <si>
    <t xml:space="preserve">22/10/2019 - INDETERMINADO</t>
  </si>
  <si>
    <t xml:space="preserve">BREJO SANTO </t>
  </si>
  <si>
    <t xml:space="preserve">Rua José Furtado dos Santos, 65, Centro - CEP 63260-000</t>
  </si>
  <si>
    <t xml:space="preserve">026/2021</t>
  </si>
  <si>
    <t xml:space="preserve">16/07/2021-16/07/2029</t>
  </si>
  <si>
    <t xml:space="preserve">CAMOCIM</t>
  </si>
  <si>
    <t xml:space="preserve">Rua Engenheiro Privat, 1565, Centro - CEP 62400-000. Ponto de referência: Próximo a Rádio União</t>
  </si>
  <si>
    <t xml:space="preserve">018/2019</t>
  </si>
  <si>
    <t xml:space="preserve">31/10/2019 - INDETERMINADO</t>
  </si>
  <si>
    <t xml:space="preserve">CAMPO SALES</t>
  </si>
  <si>
    <t xml:space="preserve">Rua Manoel Morais, 83, Centro - CEP 63150-000</t>
  </si>
  <si>
    <t xml:space="preserve">CANINDÉ </t>
  </si>
  <si>
    <t xml:space="preserve">Largo Xavier de Medeiros, 1061, Imaculada Conceição - CEP 62700-000</t>
  </si>
  <si>
    <t xml:space="preserve">025/2023</t>
  </si>
  <si>
    <t xml:space="preserve">25/04/2023-25/04/2033</t>
  </si>
  <si>
    <t xml:space="preserve">AGUARDANDO CONSTRUTORA ENTREGAR</t>
  </si>
  <si>
    <t xml:space="preserve">VINCULADO AO CERTIFICADO</t>
  </si>
  <si>
    <t xml:space="preserve">CAPISTRANO</t>
  </si>
  <si>
    <t xml:space="preserve">Rua José Saraiva Sobrinho, S/N, Centro - CEP 62748-000</t>
  </si>
  <si>
    <t xml:space="preserve">Rua Cel. Fco. Nunes Cavalcante, 23</t>
  </si>
  <si>
    <t xml:space="preserve">Possui a cessão do imóvel, está com alguns objetos da Promotoria, mas a Promotoria funciona no Fórum e o imóvel fica fechado.</t>
  </si>
  <si>
    <t xml:space="preserve">006/2021</t>
  </si>
  <si>
    <t xml:space="preserve">14/07/2021-INDETERMINADO</t>
  </si>
  <si>
    <t xml:space="preserve">CARIDADE</t>
  </si>
  <si>
    <t xml:space="preserve">Rua Cel. Francisco Linhares, S/N, Centro – CEP 62730-000</t>
  </si>
  <si>
    <t xml:space="preserve">CARIRÉ</t>
  </si>
  <si>
    <t xml:space="preserve">Rua Manoel Honório de Brito, 831, Centro - CEP 62184-000</t>
  </si>
  <si>
    <t xml:space="preserve">CARIRIAÇU</t>
  </si>
  <si>
    <t xml:space="preserve">Rua Luiz Bezerra, S/N, Paraíso – CEP 63220-000. Fórum Des. Valdetário Pinheiro Mota</t>
  </si>
  <si>
    <t xml:space="preserve">CARIÚS</t>
  </si>
  <si>
    <t xml:space="preserve">COMARCA VINCULADA A JUCÁS</t>
  </si>
  <si>
    <t xml:space="preserve">Rua Benedito Alves de Oliveira, S/N, Novo Horizonte - CEP 63530-000</t>
  </si>
  <si>
    <t xml:space="preserve">O Fórum está desativado</t>
  </si>
  <si>
    <t xml:space="preserve">CARNAUBAL</t>
  </si>
  <si>
    <t xml:space="preserve">COMARCA VINCULADA A SÃO BENEDITO</t>
  </si>
  <si>
    <t xml:space="preserve">Rua José Barroso, 143, Centro – CEP 62375-000</t>
  </si>
  <si>
    <t xml:space="preserve">CASCAVEL </t>
  </si>
  <si>
    <t xml:space="preserve">Rua Cel. Joaquim Barros, 2031 - CEP 62850-000</t>
  </si>
  <si>
    <t xml:space="preserve">38,00 X 39,50 X 26,30 X 32,30</t>
  </si>
  <si>
    <t xml:space="preserve">039/2013</t>
  </si>
  <si>
    <t xml:space="preserve">07/08/2013-07/08/2025</t>
  </si>
  <si>
    <t xml:space="preserve">CATARINA </t>
  </si>
  <si>
    <t xml:space="preserve">COMARCA VINCULADA A ACOPIARA</t>
  </si>
  <si>
    <t xml:space="preserve">Rua João Ferreira dos Santos, S/N, Centro - CEP 63595-000</t>
  </si>
  <si>
    <t xml:space="preserve">CATUNDA</t>
  </si>
  <si>
    <t xml:space="preserve">COMARCA VINCULADA A SANTA QUITÉRIA</t>
  </si>
  <si>
    <t xml:space="preserve">Rua Antônio Barbosa, 73, Açude</t>
  </si>
  <si>
    <t xml:space="preserve">CAUCAIA </t>
  </si>
  <si>
    <t xml:space="preserve">4º Núcleo de Audiência de Custódia/Inquérito</t>
  </si>
  <si>
    <t xml:space="preserve">Rua 15 de Outubro, S/N, Pabussu - CEP 61600-000 - Fórum Desembargador Joaquim Olímpio da Silva Carvalho</t>
  </si>
  <si>
    <t xml:space="preserve">NUMEC - JUREMA/CAUCAIA</t>
  </si>
  <si>
    <t xml:space="preserve">Av. Dom Almeida Lustosa, 4395, Jurema - CEP 60540-475</t>
  </si>
  <si>
    <t xml:space="preserve">ESPAÇO CEDIDO PELO LAR FABIANO DE CRISTO</t>
  </si>
  <si>
    <t xml:space="preserve">AC 002/2024</t>
  </si>
  <si>
    <t xml:space="preserve">NUMEC- CAUCAIA/FATENE</t>
  </si>
  <si>
    <t xml:space="preserve">Rua Coronel Correia, 1119, Centro - CEP 61603-005</t>
  </si>
  <si>
    <t xml:space="preserve">ESPAÇO CEDIDO PELA FATENE</t>
  </si>
  <si>
    <t xml:space="preserve">ACT 015/2023</t>
  </si>
  <si>
    <t xml:space="preserve">Final</t>
  </si>
  <si>
    <t xml:space="preserve">Rua Manoel da Rocha Gois, S/N, esquina com Rua José Emídio da Rocha - CEP 61600-420 </t>
  </si>
  <si>
    <t xml:space="preserve">048/2019</t>
  </si>
  <si>
    <t xml:space="preserve">22/07/2019-22/07/2029</t>
  </si>
  <si>
    <t xml:space="preserve">ISENÇÃO</t>
  </si>
  <si>
    <t xml:space="preserve">CEDRO</t>
  </si>
  <si>
    <t xml:space="preserve"> PROMOTORIA DE JUSTIÇA</t>
  </si>
  <si>
    <t xml:space="preserve">Rua Cel. João Cândido, 578, Centro - CEP 63400-000</t>
  </si>
  <si>
    <t xml:space="preserve">CHAVAL </t>
  </si>
  <si>
    <t xml:space="preserve">Rua José Romão Rios, 554, Centro - CEP 62420-000</t>
  </si>
  <si>
    <t xml:space="preserve">005/2021</t>
  </si>
  <si>
    <t xml:space="preserve">CHORÓ</t>
  </si>
  <si>
    <t xml:space="preserve">R. Universitária, 320, Cidade Nova - CEP 63950-000 - Fórum Dr. Roberto de Queiroz</t>
  </si>
  <si>
    <t xml:space="preserve">CHOROZINHO</t>
  </si>
  <si>
    <t xml:space="preserve">COMARCA VINCULADA A PACAJUS</t>
  </si>
  <si>
    <t xml:space="preserve">Rua Luiz Costa (Av. Um), S/N, Centro - CEP 62875-000</t>
  </si>
  <si>
    <t xml:space="preserve">COREAÚ</t>
  </si>
  <si>
    <t xml:space="preserve">Rua Cel. Antônio Teles, 190, Centro - CEP 62160-000</t>
  </si>
  <si>
    <t xml:space="preserve">007/2019</t>
  </si>
  <si>
    <t xml:space="preserve">23/10/2019-INDETERMINADO</t>
  </si>
  <si>
    <t xml:space="preserve">CRATEÚS </t>
  </si>
  <si>
    <t xml:space="preserve">6º Núcleo de Audiência de Custódia/Inquérito</t>
  </si>
  <si>
    <t xml:space="preserve">Rua Jonas Gomes de Freitas, S/N, Campo Velho - CEP 63700-000 - Fórum Desembargador José Olavo de Rodrigues Frota</t>
  </si>
  <si>
    <t xml:space="preserve">Rua Tobias Soares Rezende, 192, Morada dos Ventos - CEP 63700-000. Ponto de referência: esquina com Rua Maria Soares Benevides</t>
  </si>
  <si>
    <t xml:space="preserve">018/2022</t>
  </si>
  <si>
    <t xml:space="preserve">18/07/2023-18/07/2033</t>
  </si>
  <si>
    <t xml:space="preserve">PENDENTE DA PGJ INDICAR A BRIGADA DE INCÊNDIO</t>
  </si>
  <si>
    <t xml:space="preserve">CRATO</t>
  </si>
  <si>
    <t xml:space="preserve">Av. Perimetral Dom Francisco, 1030, São Miguel - CEP 63122-375</t>
  </si>
  <si>
    <t xml:space="preserve">CESSÃO UNIÃO</t>
  </si>
  <si>
    <t xml:space="preserve">27/12/2019-27/12/2039</t>
  </si>
  <si>
    <t xml:space="preserve">CROATÁ</t>
  </si>
  <si>
    <t xml:space="preserve">COMARCA VINCULADA A GUARACIABA DO NORTE</t>
  </si>
  <si>
    <t xml:space="preserve">Rua Vereador Raimundo Ribeiro de Abreu, S/N, Caroba - CEP 62390-000</t>
  </si>
  <si>
    <t xml:space="preserve">CRUZ</t>
  </si>
  <si>
    <t xml:space="preserve">COMARCA VINCULADA A ACARAÚ</t>
  </si>
  <si>
    <t xml:space="preserve">Praça dos três poderes, S/N, Aningas - CEP 62595-000</t>
  </si>
  <si>
    <t xml:space="preserve">DEPUTADO IRAPUAN PINHEIRO</t>
  </si>
  <si>
    <t xml:space="preserve">COMARCA VINCULADA A SOLONÓPOLE</t>
  </si>
  <si>
    <t xml:space="preserve">Rua dos 3 Poderes, 75 - CEP 63645-000</t>
  </si>
  <si>
    <t xml:space="preserve">ERERÊ</t>
  </si>
  <si>
    <t xml:space="preserve">COMARCA VINCULADA A IRACEMA</t>
  </si>
  <si>
    <t xml:space="preserve">Rua Padre Miguel Xavier de Morais, 20, José Pessoa de Queiroz Moura - CEP 63470-000</t>
  </si>
  <si>
    <t xml:space="preserve">EUSÉBIO</t>
  </si>
  <si>
    <t xml:space="preserve">Av. Eusébio de Queiroz, 4808 - Sala 403, Centro - CEP 61760-000 - Office &amp; Medical Center Eusébio</t>
  </si>
  <si>
    <t xml:space="preserve">cozinha 30,79 m²</t>
  </si>
  <si>
    <t xml:space="preserve">045/2021</t>
  </si>
  <si>
    <t xml:space="preserve">19/11/2021-19/11/2026</t>
  </si>
  <si>
    <t xml:space="preserve">Av. Eusébio de Queiroz, 4808 - Salas 409/411/412, Centro - CEP 61760-000 - Office &amp; Medical Center Eusébio</t>
  </si>
  <si>
    <t xml:space="preserve">atendimento 30,79 m²                   2° PJ. 30,79 m² 3° PJ. 30,79 m²</t>
  </si>
  <si>
    <t xml:space="preserve">027/2021</t>
  </si>
  <si>
    <t xml:space="preserve">19/07/2021-19/07/2026</t>
  </si>
  <si>
    <t xml:space="preserve">NO AGUARDO</t>
  </si>
  <si>
    <t xml:space="preserve">FARIAS BRITO</t>
  </si>
  <si>
    <t xml:space="preserve">Rua Antônio Fernandes de Lima, 386, Centro – CEP 63185-000</t>
  </si>
  <si>
    <t xml:space="preserve">FORQUILHA</t>
  </si>
  <si>
    <t xml:space="preserve">NUMEC - FORQUILHA</t>
  </si>
  <si>
    <t xml:space="preserve">Rua 5 de fevereiro, S/N, Edmundo Rodrigues  - CEP 62115-000</t>
  </si>
  <si>
    <t xml:space="preserve">ACT 001/2015</t>
  </si>
  <si>
    <t xml:space="preserve">26/10/2015-31/12/2016</t>
  </si>
  <si>
    <t xml:space="preserve">Av. Criança Dante Valério, S/N, Francisco Martins Viana - CEP 62115-000</t>
  </si>
  <si>
    <t xml:space="preserve">FORTIM</t>
  </si>
  <si>
    <t xml:space="preserve">COMARCA VINCULADA A ARACATI</t>
  </si>
  <si>
    <t xml:space="preserve">Av. Joaquim Crisóstomo, 1240 - CEP 62815-000</t>
  </si>
  <si>
    <t xml:space="preserve">Possui sala no Fórum de Fortim, mas todos os colaboradores ficam em Aracati.</t>
  </si>
  <si>
    <t xml:space="preserve">FRECHEIRINHA</t>
  </si>
  <si>
    <t xml:space="preserve">COMARCA VINCULADA A TIANGUÁ</t>
  </si>
  <si>
    <t xml:space="preserve">Rua Joaquim Pereira, S/N, Centro - CEP 62340-000</t>
  </si>
  <si>
    <t xml:space="preserve">GENERAL SAMPAIO</t>
  </si>
  <si>
    <t xml:space="preserve">Estrada para Poço Novo, 452, Nossa Sra. das Graças - CEP 62738-000 - Fórum Des. Ademar do Nascimento</t>
  </si>
  <si>
    <t xml:space="preserve">GRAÇA</t>
  </si>
  <si>
    <t xml:space="preserve">COMARCA VINCULADA A MUCAMBO</t>
  </si>
  <si>
    <t xml:space="preserve">Rua Euclides Augusto Ribeiro, S/N - CEP 62365-000</t>
  </si>
  <si>
    <t xml:space="preserve">GRANJA </t>
  </si>
  <si>
    <t xml:space="preserve">Rua 2 de Novembro, 664, Centro - CEP 62430-000. Ponto de referência: Próximo Ao Escritório Dr. Saldanha</t>
  </si>
  <si>
    <t xml:space="preserve">074/2019</t>
  </si>
  <si>
    <t xml:space="preserve">11/11/2019-11/11/2028</t>
  </si>
  <si>
    <t xml:space="preserve">GRANJEIRO</t>
  </si>
  <si>
    <t xml:space="preserve">COMARCA VINCULADA A CARIRIAÇU</t>
  </si>
  <si>
    <t xml:space="preserve">Rua Francisco Monteiro Granjeiro, S/N, Centro - CEP 63230-000. Fórum Dr. Antônio Rubens Soares Chagas</t>
  </si>
  <si>
    <t xml:space="preserve">GROAÍRAS</t>
  </si>
  <si>
    <t xml:space="preserve">COMARCA VINCULADA A CARIRÉ</t>
  </si>
  <si>
    <t xml:space="preserve">Rua Princesa Isabel, S/N, Paulo Malaquias - CEP 62190-000</t>
  </si>
  <si>
    <t xml:space="preserve">GUAIÚBA</t>
  </si>
  <si>
    <t xml:space="preserve">Rua Pedro Augusto, 185, Centro - CEP 61890-000</t>
  </si>
  <si>
    <t xml:space="preserve">022/2010</t>
  </si>
  <si>
    <t xml:space="preserve">31/03/2010-31/03/2025</t>
  </si>
  <si>
    <t xml:space="preserve">GUARACIABA DO NORTE</t>
  </si>
  <si>
    <t xml:space="preserve">Rua Padre Bernardino Memória, 32, Centro - CEP 62380-000</t>
  </si>
  <si>
    <t xml:space="preserve">041/2023</t>
  </si>
  <si>
    <t xml:space="preserve">26/07/2023-26/07/2028</t>
  </si>
  <si>
    <t xml:space="preserve">GUARAMIRANGA</t>
  </si>
  <si>
    <t xml:space="preserve">COMARCA VINCULADA A PACOTI</t>
  </si>
  <si>
    <t xml:space="preserve">Rua Joaquim Alves Nogueira, S/N, Centro - CEP 62766-959 - Fórum Ministro José Linhares</t>
  </si>
  <si>
    <t xml:space="preserve">HIDROLÂNDIA</t>
  </si>
  <si>
    <t xml:space="preserve">Av. Cláudio Camelo Timbó, S/N, Centro - CEP 62270-000</t>
  </si>
  <si>
    <t xml:space="preserve">HORIZONTE</t>
  </si>
  <si>
    <t xml:space="preserve">Rua Francisco Pereira, 144, Centro - CEP 62880-000</t>
  </si>
  <si>
    <t xml:space="preserve">024/2022</t>
  </si>
  <si>
    <t xml:space="preserve">16/08/2022-16/08/2025</t>
  </si>
  <si>
    <t xml:space="preserve">IBARETAMA</t>
  </si>
  <si>
    <t xml:space="preserve">Nova Ibaretama - CEP 63970-000</t>
  </si>
  <si>
    <t xml:space="preserve">IBIAPINA</t>
  </si>
  <si>
    <t xml:space="preserve">Av. Pres. Castelo Branco, Centro - CEP 62360-000</t>
  </si>
  <si>
    <t xml:space="preserve">IBICUITINGA</t>
  </si>
  <si>
    <t xml:space="preserve">Rua Capitão Manuel Antonio, 2611, Centro - CEP 62955-000</t>
  </si>
  <si>
    <t xml:space="preserve">ICAPUÍ</t>
  </si>
  <si>
    <t xml:space="preserve">Av. Chicó Félix, 35 - CEP 62810-000</t>
  </si>
  <si>
    <t xml:space="preserve">ICÓ</t>
  </si>
  <si>
    <t xml:space="preserve">Rua Padre José Alves de Macedo, 14, Centro Gerencial - CEP 63430-000</t>
  </si>
  <si>
    <t xml:space="preserve">902.05</t>
  </si>
  <si>
    <t xml:space="preserve">010/2022</t>
  </si>
  <si>
    <t xml:space="preserve">13/12/2022-13/12/2032</t>
  </si>
  <si>
    <t xml:space="preserve">IGUATU</t>
  </si>
  <si>
    <t xml:space="preserve">2º Núcleo de Audiência de Custódia/Inquérito</t>
  </si>
  <si>
    <t xml:space="preserve">Rua José Amaro, 36, Bugi - CEP 63500-000 - Fórum Desembargador Boanerges de Queiroz Facó</t>
  </si>
  <si>
    <t xml:space="preserve">Rua Treze de Maio, 1397, Prado - CEP 63500-000</t>
  </si>
  <si>
    <t xml:space="preserve">CESSÃO DETRAN</t>
  </si>
  <si>
    <t xml:space="preserve">110/2023</t>
  </si>
  <si>
    <t xml:space="preserve">INDEPENDÊNCIA</t>
  </si>
  <si>
    <t xml:space="preserve">Rua Cruzeiro, 200, Centro - CEP 63640-000</t>
  </si>
  <si>
    <t xml:space="preserve">IPAPORANGA</t>
  </si>
  <si>
    <t xml:space="preserve">Rua Pedro Correia Leitão, 03, Alto do Bom Princípio - CEP  62215-000</t>
  </si>
  <si>
    <t xml:space="preserve">IPAUMIRIM</t>
  </si>
  <si>
    <t xml:space="preserve">CE 151, 55 - CEP 63340-000 - Fórum Dr. Jáder Nogueira Santana</t>
  </si>
  <si>
    <t xml:space="preserve">IPU</t>
  </si>
  <si>
    <t xml:space="preserve">Praça São Sebastião, 1020, Centro (Quadra da Igreijinha) - CEP 62250-000</t>
  </si>
  <si>
    <t xml:space="preserve">IPUEIRAS</t>
  </si>
  <si>
    <t xml:space="preserve">Rua Cel. Guilhermino, S/N, Centro - CEP 62230-000</t>
  </si>
  <si>
    <t xml:space="preserve">Rua Pref. Raul Catunda Fontenele, 133. (Antiga Rua 15 de novembro)</t>
  </si>
  <si>
    <t xml:space="preserve">Possui a cessão do imóvel, está com alguns objetos da Promotoria, mas a Promotoria funciona no Fórum e o imóvel fica fechado. Houve a inauguração, mas sempre funcionou no Fórum.</t>
  </si>
  <si>
    <t xml:space="preserve">009/2016</t>
  </si>
  <si>
    <t xml:space="preserve">24/05/2016-31/12/2028</t>
  </si>
  <si>
    <t xml:space="preserve">IRACEMA</t>
  </si>
  <si>
    <t xml:space="preserve">Rua Augusta C. de Negreiros, S/N, Centro - CEP 62980-000</t>
  </si>
  <si>
    <t xml:space="preserve">IRAUÇUBA</t>
  </si>
  <si>
    <t xml:space="preserve">COMARCA VINCULADA A ITAPAJÉ</t>
  </si>
  <si>
    <t xml:space="preserve">Av. Paulo Bastos, 802, Centro - CEP 62620-000</t>
  </si>
  <si>
    <t xml:space="preserve">ITAIÇABA</t>
  </si>
  <si>
    <t xml:space="preserve">COMARCA VINCULADA A JAGUARUANA</t>
  </si>
  <si>
    <t xml:space="preserve">Rua Alexandre Bezerra, 427, São Francisco - CEP 62820-000</t>
  </si>
  <si>
    <t xml:space="preserve">ITAITINGA </t>
  </si>
  <si>
    <t xml:space="preserve">Rua Francisco Cordeiro de Oliveira, 1019, Centro - CEP 61880-000</t>
  </si>
  <si>
    <t xml:space="preserve">006/2023</t>
  </si>
  <si>
    <t xml:space="preserve">06/06/2023-06/06/2028</t>
  </si>
  <si>
    <t xml:space="preserve">ITAPAJÉ</t>
  </si>
  <si>
    <t xml:space="preserve">Rua Raimundo Azauri Bastos, 250, Ferros. Ponto de referência: em frente ao Fórum.</t>
  </si>
  <si>
    <t xml:space="preserve">010/2023</t>
  </si>
  <si>
    <t xml:space="preserve">03/03/2023-03/03/2033</t>
  </si>
  <si>
    <t xml:space="preserve">DEVOLUÇÃO</t>
  </si>
  <si>
    <t xml:space="preserve">Rua Major Joaquim Alexandre, 156, Centro. Ponto de referência: esquina com Travessa Teixeira Bastos</t>
  </si>
  <si>
    <t xml:space="preserve">019/2019</t>
  </si>
  <si>
    <t xml:space="preserve">22/10/2019-INDETERMINADO</t>
  </si>
  <si>
    <t xml:space="preserve">ITAPIPOCA</t>
  </si>
  <si>
    <t xml:space="preserve">Avenida Esaú Alves Aguiar, 2630, Fazendinha - CEP 62500-000</t>
  </si>
  <si>
    <t xml:space="preserve">024/2023</t>
  </si>
  <si>
    <t xml:space="preserve">04/04/2023-04/04/2033</t>
  </si>
  <si>
    <t xml:space="preserve">Rua Sete de Setembro, 35, Centro</t>
  </si>
  <si>
    <t xml:space="preserve">016/2021</t>
  </si>
  <si>
    <t xml:space="preserve">28/09/2021-28/09/2026</t>
  </si>
  <si>
    <t xml:space="preserve">ITAPIÚNA </t>
  </si>
  <si>
    <t xml:space="preserve">COMARCA VINCULADA A CAPISTRANO</t>
  </si>
  <si>
    <t xml:space="preserve">Av. São Cristóvão, 282, Centro - CEP 62740-000</t>
  </si>
  <si>
    <t xml:space="preserve">007/2021</t>
  </si>
  <si>
    <t xml:space="preserve">ITAREMA</t>
  </si>
  <si>
    <t xml:space="preserve">Av. Rios, 440, Centro - CEP 62590-000</t>
  </si>
  <si>
    <t xml:space="preserve">ITATIRA</t>
  </si>
  <si>
    <t xml:space="preserve">COMARCA VINCULADA A CANINDÉ</t>
  </si>
  <si>
    <t xml:space="preserve">Av. Antônio Sabino Guerra, S/N, Centro - CEP 62720-000</t>
  </si>
  <si>
    <t xml:space="preserve">JAGUARETAMA</t>
  </si>
  <si>
    <t xml:space="preserve">Rua Riacho do Sangue, 786, Centro - CEP 63480-000</t>
  </si>
  <si>
    <t xml:space="preserve">JAGUARIBARA</t>
  </si>
  <si>
    <t xml:space="preserve">COMARCA VINCULADA A JAGUARETAMA</t>
  </si>
  <si>
    <t xml:space="preserve">Praça dos Três Poderes, 186, Centro</t>
  </si>
  <si>
    <t xml:space="preserve">JAGUARIBE </t>
  </si>
  <si>
    <t xml:space="preserve">Rua Arminda Távora Pinheiro, 260, Centro - CEP 63475-000</t>
  </si>
  <si>
    <t xml:space="preserve">024/2019</t>
  </si>
  <si>
    <t xml:space="preserve">28/03/2019-28/03/2029</t>
  </si>
  <si>
    <t xml:space="preserve">JAGUARUANA</t>
  </si>
  <si>
    <t xml:space="preserve">Rua Coronel Raimundo Francisco, 1418, Juazeiro - CEP 62823-000</t>
  </si>
  <si>
    <t xml:space="preserve">JARDIM</t>
  </si>
  <si>
    <t xml:space="preserve">Rua Acadêmico Luiz Aires Neto, 243, Centro - CEP 63290-000</t>
  </si>
  <si>
    <t xml:space="preserve">1° pav. 55,74 m²                   térreo 59 m²</t>
  </si>
  <si>
    <t xml:space="preserve">008/2017</t>
  </si>
  <si>
    <t xml:space="preserve">15/03/2017-15/03/2027</t>
  </si>
  <si>
    <t xml:space="preserve">JATI</t>
  </si>
  <si>
    <t xml:space="preserve">COMARCA VINCULADA A BREJO SANTO</t>
  </si>
  <si>
    <t xml:space="preserve">Av. José Humberto de Alcântara Gondim, 146, Centro - CEP 63275-000</t>
  </si>
  <si>
    <t xml:space="preserve">JIJOCA DE JERICOACOARA</t>
  </si>
  <si>
    <t xml:space="preserve">Rua Minas Gerais, 418, Centro - CEP 62598-000</t>
  </si>
  <si>
    <t xml:space="preserve">JUAZEIRO DO NORTE</t>
  </si>
  <si>
    <t xml:space="preserve">Rua Oliveira Alves Fontes, 145, Lagoa Seca - CEP 63040-260. Ponto de referência: esquina com Rua Genário de Oliveira</t>
  </si>
  <si>
    <t xml:space="preserve">029/2022</t>
  </si>
  <si>
    <t xml:space="preserve">05/09/2022-05/09/2032</t>
  </si>
  <si>
    <t xml:space="preserve">18/12: "Em conversa com o Diretor do setor de arrecadação da SEFIN, recebi a informação que cada órgão deve ter seu CNPJ para abertura da inscrição municipal (alvara)."</t>
  </si>
  <si>
    <t xml:space="preserve">1º Núcleo de Audiência de Custódia/Inquérito</t>
  </si>
  <si>
    <t xml:space="preserve">Rua Manoel Miguel dos Santos, 125, Lagoa Seca - CEP 63040-150</t>
  </si>
  <si>
    <t xml:space="preserve">NUPROM</t>
  </si>
  <si>
    <t xml:space="preserve">Av. Padre Cícero, 4455, São José - CEP 63041-140</t>
  </si>
  <si>
    <t xml:space="preserve">JUCÁS</t>
  </si>
  <si>
    <t xml:space="preserve">Rua São Jorge, 359, Alto da Paz – CEP 63580-000 </t>
  </si>
  <si>
    <t xml:space="preserve">033/2023</t>
  </si>
  <si>
    <t xml:space="preserve">08/06/2023-08/06/2028</t>
  </si>
  <si>
    <t xml:space="preserve">LAVRAS DA MANGABEIRA</t>
  </si>
  <si>
    <t xml:space="preserve">Rua Vicente Veloso da Silva, S/N, Vila Bancária - CEP 63300-000 - Fórum Des. Stênio Leite Linhares</t>
  </si>
  <si>
    <t xml:space="preserve">LIMOEIRO DO NORTE </t>
  </si>
  <si>
    <t xml:space="preserve">Rua Coronel Sindulfo Alves, S/N, Socorro. Ponto de referência: esquina com Rua Erbas Cavalcante Pinheiro (sem calçamento)</t>
  </si>
  <si>
    <t xml:space="preserve">Rua Coronel José Nunes, 633, Centro - CEP 62930-000</t>
  </si>
  <si>
    <t xml:space="preserve">04/07/2022-04/07/2027</t>
  </si>
  <si>
    <t xml:space="preserve">MADALENA</t>
  </si>
  <si>
    <t xml:space="preserve">COMARCA VINCULADA A BOA VIAGEM</t>
  </si>
  <si>
    <t xml:space="preserve">Rua José Homero Saraiva Câmara, 51, Santa Terezinha - CEP 63860-000</t>
  </si>
  <si>
    <t xml:space="preserve">MARACANAÚ</t>
  </si>
  <si>
    <t xml:space="preserve">NUMEC - MARACANAÚ</t>
  </si>
  <si>
    <t xml:space="preserve">Rua Luiz Gonzaga Honório de Abreu, 152, Antônio Justa </t>
  </si>
  <si>
    <t xml:space="preserve">Av. dos Estruturantes, S/N, Antônio Justa - CEP 61903-305. Ponto de referência: ao lado do Fórum da Justiça Estadual</t>
  </si>
  <si>
    <t xml:space="preserve">BRIGADA DE INCÊNDIO (RH TEM QUE ENVIAR A LISTA DE QUEM FEZ O CURSO); LAUDO DE SPDA E ART; DEIXAR NO LOCAL ANTES DA VISTORIA O CERTIFICADO DE APROVAÇÃO DE PROJETO, ART DE EXECUÇÃO DE PROJETO E MEMORIAL DESCRITIVO.  Gleycianne falou com servtec pra fazer o laudo</t>
  </si>
  <si>
    <t xml:space="preserve">MARANGUAPE</t>
  </si>
  <si>
    <t xml:space="preserve">Rua José Fernandes Vieira, 274, Centro - CEP 61.940-010</t>
  </si>
  <si>
    <t xml:space="preserve">017/2024</t>
  </si>
  <si>
    <t xml:space="preserve">01/03/2024-01/03/2034</t>
  </si>
  <si>
    <t xml:space="preserve">Rua José de Paula Cavalcante, 51, Centro - CEP 61942-550. Ponto de referência: vizinho ao Fórum</t>
  </si>
  <si>
    <t xml:space="preserve">026/2017</t>
  </si>
  <si>
    <t xml:space="preserve">10/07/2017-10/07/2027</t>
  </si>
  <si>
    <t xml:space="preserve">MARCO</t>
  </si>
  <si>
    <t xml:space="preserve">Rua Osterno, 327, Centro - CEP 62560-000</t>
  </si>
  <si>
    <t xml:space="preserve">044/2023</t>
  </si>
  <si>
    <t xml:space="preserve">25/08/2023-25/08/2028</t>
  </si>
  <si>
    <t xml:space="preserve">MARTINOPÓLE</t>
  </si>
  <si>
    <t xml:space="preserve">COMARCA VINCULADA A URUOCA</t>
  </si>
  <si>
    <t xml:space="preserve">Rua Cap. Brito, S/N, Centro - Fórum Padre Emílio Serafim</t>
  </si>
  <si>
    <t xml:space="preserve">MASSAPÊ</t>
  </si>
  <si>
    <t xml:space="preserve">Travessa José Amâncio, S/N, Centro - CEP 62140-000</t>
  </si>
  <si>
    <t xml:space="preserve">013/2019</t>
  </si>
  <si>
    <t xml:space="preserve">NA</t>
  </si>
  <si>
    <t xml:space="preserve">MAURITI</t>
  </si>
  <si>
    <t xml:space="preserve">Rua Capitão Miguel Dantas, 1000, Centro - CEP 63210-000</t>
  </si>
  <si>
    <t xml:space="preserve">MERUOCA</t>
  </si>
  <si>
    <t xml:space="preserve">Rua Monsenhor Furtado, S/N, Centro - CEP 62130-000</t>
  </si>
  <si>
    <t xml:space="preserve">MILAGRES </t>
  </si>
  <si>
    <t xml:space="preserve">AV. Sandoval Lins, 184, Centro - CEP 63250-000</t>
  </si>
  <si>
    <t xml:space="preserve">MILHÃ</t>
  </si>
  <si>
    <t xml:space="preserve">R. Maria Estelina Pinheiro, S/N - CEP 63635-000 - Fórum Alfredo Barreira Filho</t>
  </si>
  <si>
    <t xml:space="preserve">MIRAÍMA</t>
  </si>
  <si>
    <t xml:space="preserve">COMARCA VINCULADA A AMONTADA</t>
  </si>
  <si>
    <t xml:space="preserve">Av. Lindolfo Braga, S/N, Centro - CEP 62530-000</t>
  </si>
  <si>
    <t xml:space="preserve">MISSÃO VELHA </t>
  </si>
  <si>
    <t xml:space="preserve">Rua Coronel José Dantas, 684, Boa Vista - CEP 63200-000</t>
  </si>
  <si>
    <t xml:space="preserve">010/2019</t>
  </si>
  <si>
    <t xml:space="preserve">MOMBAÇA</t>
  </si>
  <si>
    <t xml:space="preserve">Rua Nossa Senhora do Perpetuo Socorro, 340, Centro - CEP 63610-000</t>
  </si>
  <si>
    <t xml:space="preserve">084/2019</t>
  </si>
  <si>
    <t xml:space="preserve">12/12/2019-12/12/2025</t>
  </si>
  <si>
    <t xml:space="preserve">TERRENO PARA A RESIDÊNCIA DO PROMOTOR</t>
  </si>
  <si>
    <t xml:space="preserve">Travessa Casemiro Fiúza Benevides</t>
  </si>
  <si>
    <t xml:space="preserve">CEDIDO PREFEITURA</t>
  </si>
  <si>
    <t xml:space="preserve">MONSENHOR TABOSA</t>
  </si>
  <si>
    <t xml:space="preserve">Praça Luiz Alves de Mesquita, S/N, Centro - CEP 63780-000</t>
  </si>
  <si>
    <t xml:space="preserve">MORADA NOVA</t>
  </si>
  <si>
    <t xml:space="preserve">Rua Aluízio Gonzaga de Lima, S/N, 2 de Agosto</t>
  </si>
  <si>
    <t xml:space="preserve">036/2024</t>
  </si>
  <si>
    <t xml:space="preserve">27/05/2024-27/05/2034</t>
  </si>
  <si>
    <t xml:space="preserve">Av. Manoel Castro Gomes de Andrade, 230, Centro - CEP 62940-000. Ponto de referência: Fundação São Lucas</t>
  </si>
  <si>
    <t xml:space="preserve">043/2013</t>
  </si>
  <si>
    <t xml:space="preserve">18/11/2013-18/11/2024</t>
  </si>
  <si>
    <t xml:space="preserve">MORAÚJO</t>
  </si>
  <si>
    <t xml:space="preserve">COMARCA VINCULADA A COREAÚ</t>
  </si>
  <si>
    <t xml:space="preserve">CE 232, S/N, Centro - CEP 62460-000</t>
  </si>
  <si>
    <t xml:space="preserve">MORRINHOS</t>
  </si>
  <si>
    <t xml:space="preserve">COMARCA VINCULADA A MARCO</t>
  </si>
  <si>
    <t xml:space="preserve">Rua Monsenhor Ataíde, 38, Centro - CEP 62550-000</t>
  </si>
  <si>
    <t xml:space="preserve">MUCAMBO</t>
  </si>
  <si>
    <t xml:space="preserve">Rua Vicente Gomes, S/N, Centro - CEP 62170-000. Ponto de referência: edifício do Fórum</t>
  </si>
  <si>
    <t xml:space="preserve">MULUNGU</t>
  </si>
  <si>
    <t xml:space="preserve">Rua Antenor Frota Wanderley, S/N, Centro - CEP 62764-000</t>
  </si>
  <si>
    <t xml:space="preserve">NOVA OLINDA</t>
  </si>
  <si>
    <t xml:space="preserve">Rua Antonieta Lima, 37, Cajueiro - CEP 63165-000. Ponto de referência: Esquina com rua Dr. José Maurício Pequeno</t>
  </si>
  <si>
    <t xml:space="preserve">038/2022</t>
  </si>
  <si>
    <t xml:space="preserve">27/10/2022-27/10/2025</t>
  </si>
  <si>
    <t xml:space="preserve">NOVA RUSSAS</t>
  </si>
  <si>
    <t xml:space="preserve">Rua Leonardo Araújo, 1572, Patronato - CEP 62200-000</t>
  </si>
  <si>
    <t xml:space="preserve">NOVO ORIENTE</t>
  </si>
  <si>
    <t xml:space="preserve">Av. Francisco Rufino, S/N, Trecho Crateús - CEP 63740-000</t>
  </si>
  <si>
    <t xml:space="preserve">OCARA</t>
  </si>
  <si>
    <t xml:space="preserve">Tv. Antônio José Corrêa, 134 - CEP 62755-000 - Fórum Ed. José Correa Lopes</t>
  </si>
  <si>
    <t xml:space="preserve">ORÓS</t>
  </si>
  <si>
    <t xml:space="preserve">COMARCA VINCULADA A ICÓ</t>
  </si>
  <si>
    <t xml:space="preserve">Av. José Fares Lopes, S/N, Centro - CEP 63520-000 - Fórum Eliete Lopes Vianna</t>
  </si>
  <si>
    <t xml:space="preserve">PACAJUS</t>
  </si>
  <si>
    <t xml:space="preserve">Av. Lúcio José de Menezes, 930 - CEP 62870-000 - Fórum Dr. Otávio Facundo Bezerra</t>
  </si>
  <si>
    <t xml:space="preserve">1° PJ. 20,75 m²   2° PJ. 24,41 m²</t>
  </si>
  <si>
    <t xml:space="preserve">PACATUBA </t>
  </si>
  <si>
    <t xml:space="preserve">NUMEC - PACATUBA</t>
  </si>
  <si>
    <t xml:space="preserve">Rua 74, 880, Jereissati II</t>
  </si>
  <si>
    <t xml:space="preserve">ACT 020/2024</t>
  </si>
  <si>
    <t xml:space="preserve">23/05/2024-23/05/2029</t>
  </si>
  <si>
    <t xml:space="preserve">Rua Raimundo Siqueira, 1992, Centro - CEP 61800-000</t>
  </si>
  <si>
    <t xml:space="preserve">017/2019</t>
  </si>
  <si>
    <t xml:space="preserve">PACOTI</t>
  </si>
  <si>
    <t xml:space="preserve">Rua Padre Quiliano, 57 - CEP 62770-000 - Fórum Gov. Waldemar de Alcântara</t>
  </si>
  <si>
    <t xml:space="preserve">PACUJÁ</t>
  </si>
  <si>
    <t xml:space="preserve">Rua Domingos Mariano, S/N, Bananeira - CEP 62180-000</t>
  </si>
  <si>
    <t xml:space="preserve">PALHANO</t>
  </si>
  <si>
    <t xml:space="preserve">COMARCA VINCULADA A RUSSAS</t>
  </si>
  <si>
    <t xml:space="preserve">Rua Possidônio Barreto, 280 - CEP 62910-000 - Fórum Des. José Maria de Melo</t>
  </si>
  <si>
    <t xml:space="preserve">PALMÁCIA</t>
  </si>
  <si>
    <t xml:space="preserve">Rua Francisco Queiroz, S/N, Centro - CEP 62780-000 - Fórum Des. Edgar Carlos de Amorim</t>
  </si>
  <si>
    <t xml:space="preserve">PARACURU</t>
  </si>
  <si>
    <t xml:space="preserve">Rua São João Evangelista, 525 - CEP 62680-000</t>
  </si>
  <si>
    <t xml:space="preserve">PARAIPABA</t>
  </si>
  <si>
    <t xml:space="preserve">Rua Edite Moreira de Sousa, 160, Monte Alverne - CEP 62685-000</t>
  </si>
  <si>
    <t xml:space="preserve">085/2019</t>
  </si>
  <si>
    <t xml:space="preserve">12/12/2019-12/12/2026</t>
  </si>
  <si>
    <t xml:space="preserve">07/12: reprovado pela falta de laudo de estanqueidade. Quando conseguir, avisar ao Sgt Moreira de SGA</t>
  </si>
  <si>
    <t xml:space="preserve">PARAMBU </t>
  </si>
  <si>
    <t xml:space="preserve">Rua Luis Moreira Lima, S/N, Horácio Alves Noronha - CEP 63680-000</t>
  </si>
  <si>
    <t xml:space="preserve">PARAMOTI</t>
  </si>
  <si>
    <t xml:space="preserve">COMARCA VINCULADA A CARIDADE</t>
  </si>
  <si>
    <t xml:space="preserve">Rua Gonçalo Soares, S/N, Esplanada do Conjunto - CEP 62736-000</t>
  </si>
  <si>
    <t xml:space="preserve">PEDRA BRANCA </t>
  </si>
  <si>
    <t xml:space="preserve">Av. Francisco Viêira Cavalcante, 115, Posto II - CEP 63630-000</t>
  </si>
  <si>
    <t xml:space="preserve">RESIDÊNCIA DO PROMOTOR</t>
  </si>
  <si>
    <t xml:space="preserve">Av. Francisco Viêira Cavalcante, S/N, Posto II - CEP 63630-000. Ponto de referência: vizinho a casa do Juiz (lado esquerdo)</t>
  </si>
  <si>
    <t xml:space="preserve">PENAFORTE</t>
  </si>
  <si>
    <t xml:space="preserve">Av. Ana Tereza de Jesus, Padre Cícero - CEP 63280-000</t>
  </si>
  <si>
    <t xml:space="preserve">PENTECOSTE </t>
  </si>
  <si>
    <t xml:space="preserve">Rua Padre José Raimundo, 315, Centro - CEP 62640-000</t>
  </si>
  <si>
    <t xml:space="preserve">PEREIRO </t>
  </si>
  <si>
    <t xml:space="preserve">COMARCA VINCULADA A JAGUARIBE</t>
  </si>
  <si>
    <t xml:space="preserve">Rua Coronel Porto, S/N, Centro - CEP 63460-000</t>
  </si>
  <si>
    <t xml:space="preserve">PINDORETAMA</t>
  </si>
  <si>
    <t xml:space="preserve">Rua Odílio Maia Gondim, S/N, Centro - CEP 62860-000 </t>
  </si>
  <si>
    <t xml:space="preserve">PIQUET CARNEIRO</t>
  </si>
  <si>
    <t xml:space="preserve">COMARCA VINCULADA A SENADOR POMPEU</t>
  </si>
  <si>
    <t xml:space="preserve">Rua Antônio Fernandes de Lima, S/N, Centro - CEP 63605-000 - Fórum Des.Carlos Demósteses</t>
  </si>
  <si>
    <t xml:space="preserve">PIRES FERREIRA</t>
  </si>
  <si>
    <t xml:space="preserve">COMARCA VINCULADA A IPÚ</t>
  </si>
  <si>
    <t xml:space="preserve">Av. Pres. Castelo Branco, S/N - CEP 62255-000</t>
  </si>
  <si>
    <t xml:space="preserve">PORANGA </t>
  </si>
  <si>
    <t xml:space="preserve">Av Dr. Epitácio Pinho, S/N, Vila Nova - CEP 62220-000</t>
  </si>
  <si>
    <t xml:space="preserve">PORTEIRAS</t>
  </si>
  <si>
    <t xml:space="preserve">Rua Projetada, S/N, Centro - CEP 63270-000</t>
  </si>
  <si>
    <t xml:space="preserve">POTENGI</t>
  </si>
  <si>
    <t xml:space="preserve">COMARCA VINCULADA A ARARIPE</t>
  </si>
  <si>
    <t xml:space="preserve">Rua Antônio Guedes Neto, S/N, Centro - CEP 63160-000. Fórum de Potengi</t>
  </si>
  <si>
    <t xml:space="preserve">POTIRETAMA</t>
  </si>
  <si>
    <t xml:space="preserve">COMARCA VINCULADA A ALTO SANTO</t>
  </si>
  <si>
    <t xml:space="preserve">Rua Expedito Leite da Silva, 50, Centro - CEP 62990-000</t>
  </si>
  <si>
    <t xml:space="preserve">QUITERIANÓPOLIS</t>
  </si>
  <si>
    <t xml:space="preserve">Rua José Costa Lima, S/N, Cidade Nova - CEP 63650-000</t>
  </si>
  <si>
    <t xml:space="preserve">QUIXADÁ</t>
  </si>
  <si>
    <t xml:space="preserve">3º Núcleo de Audiência de Custódia/Inquérito</t>
  </si>
  <si>
    <t xml:space="preserve">Avenida Jesus Maria e José, S/N, Jardim Monolitos - Fórum Desembargador Avelar Rocha - CEP 63900-000</t>
  </si>
  <si>
    <t xml:space="preserve">Av. Jesus Maria e José (Estrada do Algodão), 31, Jardim dos Monólitos</t>
  </si>
  <si>
    <t xml:space="preserve">041/2021</t>
  </si>
  <si>
    <t xml:space="preserve">15/06/2022-15/06/2032</t>
  </si>
  <si>
    <t xml:space="preserve">QUIXELÔ</t>
  </si>
  <si>
    <t xml:space="preserve">COMARCA VINCULADA A IGUATU</t>
  </si>
  <si>
    <t xml:space="preserve">QUIXERAMOBIM </t>
  </si>
  <si>
    <t xml:space="preserve">Av. Humberto Sena, 600, Edmilson Correia de Vasconcelos - CEP 63800-000</t>
  </si>
  <si>
    <t xml:space="preserve">008/2023</t>
  </si>
  <si>
    <t xml:space="preserve">28/02/2023-28/02/2033</t>
  </si>
  <si>
    <t xml:space="preserve">QUIXERÉ</t>
  </si>
  <si>
    <t xml:space="preserve">COMARCA VINCULADA A LIMOEIRO DO NORTE</t>
  </si>
  <si>
    <t xml:space="preserve">R. Manoel Gonçalves, 278 - Centro - CEP 62920-000 - Ed. Des. Raimundo Lustosa Cabral</t>
  </si>
  <si>
    <t xml:space="preserve">REDENÇÃO</t>
  </si>
  <si>
    <t xml:space="preserve">R. Ludgero Guilherme Costa, 171, Centro - CEP 62790-000</t>
  </si>
  <si>
    <t xml:space="preserve">014/2019</t>
  </si>
  <si>
    <t xml:space="preserve">CENTRAL GLP: NÃO TEM CIMENTO, SEM ILUMINAÇÃO DE EMERGÊNCIA, EXTINTORES VENCIDOS E INOPERANTES</t>
  </si>
  <si>
    <t xml:space="preserve">RERIUTABA </t>
  </si>
  <si>
    <t xml:space="preserve">AV. Casimiro de Albuquerque, S/N, Carão - CEP 62260-000</t>
  </si>
  <si>
    <t xml:space="preserve">RUSSAS </t>
  </si>
  <si>
    <t xml:space="preserve">Avenida Vereador Geraldo Oliveira (Estrada Nova), 1220, Planalto da Bela Vista - CEP 62900-000. Ponto de referência: próximo ao Fórum</t>
  </si>
  <si>
    <t xml:space="preserve">012/2022</t>
  </si>
  <si>
    <t xml:space="preserve">15/12/2022-15/12/2032</t>
  </si>
  <si>
    <t xml:space="preserve">SABOEIRO</t>
  </si>
  <si>
    <t xml:space="preserve">Rua Vereador Elisio Florentino Teixeira, S/N, Centro - CEP 63590-000</t>
  </si>
  <si>
    <t xml:space="preserve">SALITRE</t>
  </si>
  <si>
    <t xml:space="preserve">COMARCA VINCULADA A CAMPOS SALES</t>
  </si>
  <si>
    <t xml:space="preserve">Praça São Francisco, S/N, Centro - CEP 63155-000. Forúm Dr. Luiz Bezerra de Menezes</t>
  </si>
  <si>
    <t xml:space="preserve">SANTA QUITÉRIA</t>
  </si>
  <si>
    <t xml:space="preserve">Av. Isabel Betiza Lobo Furtado, 989, Wagner Andrade. Referência: continuação da Rodovia CE-257</t>
  </si>
  <si>
    <t xml:space="preserve">011/2023</t>
  </si>
  <si>
    <t xml:space="preserve">Rua Dona Maria de Lourdes, Centro</t>
  </si>
  <si>
    <t xml:space="preserve">012/2019</t>
  </si>
  <si>
    <t xml:space="preserve">SANTANA DO ACARAÚ</t>
  </si>
  <si>
    <t xml:space="preserve">Rua Dr. Manoel Joaquim, S/N, João Alfredo - CEP 62150-000</t>
  </si>
  <si>
    <t xml:space="preserve">SANTANA DO CARIRI </t>
  </si>
  <si>
    <t xml:space="preserve">Praça da Justiça, S/N - CEP 63190-000. Fórum de Santana do Cariri</t>
  </si>
  <si>
    <t xml:space="preserve">SÃO BENEDITO </t>
  </si>
  <si>
    <t xml:space="preserve">Rua Francisco Ferreira Lima, 251, Serraville - CEP 62370-000</t>
  </si>
  <si>
    <t xml:space="preserve">034/2021</t>
  </si>
  <si>
    <t xml:space="preserve">16/09/2021-16/09/2029</t>
  </si>
  <si>
    <t xml:space="preserve">SÃO GONÇALO DO AMARANTE </t>
  </si>
  <si>
    <t xml:space="preserve">Rua Ivete Alcântara, 91, Centro - CEP 62670-000. Ponto de referência: ao lado da Prefeitura Municipal.</t>
  </si>
  <si>
    <t xml:space="preserve">SÃO JOÃO DO JAGUARIBE</t>
  </si>
  <si>
    <t xml:space="preserve">COMARCA VINCULADA A TABULEIRO DO NORTE</t>
  </si>
  <si>
    <t xml:space="preserve">Centro - CEP 62965-000</t>
  </si>
  <si>
    <t xml:space="preserve">SÃO LUÍS DO CURU </t>
  </si>
  <si>
    <t xml:space="preserve">COMARCA VINCULADA A UMIRIM</t>
  </si>
  <si>
    <t xml:space="preserve">Av. Pedro Cipriano, 417, Centro - CEP 62665-000</t>
  </si>
  <si>
    <t xml:space="preserve">009/2019</t>
  </si>
  <si>
    <t xml:space="preserve">29/10/2019-INDETERMINADO</t>
  </si>
  <si>
    <t xml:space="preserve">SENADOR POMPEU</t>
  </si>
  <si>
    <t xml:space="preserve">R. Antônio Mano de Carvalho, 590 - CEP 63600-000</t>
  </si>
  <si>
    <t xml:space="preserve">SENADOR SÁ</t>
  </si>
  <si>
    <t xml:space="preserve">COMARCA VINCULADA A MASSAPÊ</t>
  </si>
  <si>
    <t xml:space="preserve">Av. 23 de Agosto, S/N, Centro -  CEP 62140-000. Fórum Des. Hugo Pereira</t>
  </si>
  <si>
    <t xml:space="preserve">SOBRAL</t>
  </si>
  <si>
    <t xml:space="preserve">5º Núcleo de Audiência de Custódia/Inquérito</t>
  </si>
  <si>
    <t xml:space="preserve">Avenida Monsenhor Aloísio Pinto, 1.300, Dom Expedito - CEP 62051-225 - Fórum Doutor José Saboya de Albuquerque</t>
  </si>
  <si>
    <t xml:space="preserve">Av. Deputado João Frederico Gomes, 300, bairro Parque Silvana - CEP 62038-110</t>
  </si>
  <si>
    <t xml:space="preserve">033/2021</t>
  </si>
  <si>
    <t xml:space="preserve">18/04/2023-18/04/2033</t>
  </si>
  <si>
    <t xml:space="preserve">PRECISA DO HABITE-SE</t>
  </si>
  <si>
    <t xml:space="preserve">ISENÇÃO </t>
  </si>
  <si>
    <t xml:space="preserve">NUMEC - SOBRAL</t>
  </si>
  <si>
    <t xml:space="preserve">Rua Coronel Frederico Gomes, 920, Centro - CEP 62011-150</t>
  </si>
  <si>
    <t xml:space="preserve">SOLONÓPOLE</t>
  </si>
  <si>
    <t xml:space="preserve">Rua José Valter Pinheiro, S/N, Santa Tereza – CEP 63620-000</t>
  </si>
  <si>
    <t xml:space="preserve">036/2023</t>
  </si>
  <si>
    <t xml:space="preserve">15/06/2023-15/06/2028</t>
  </si>
  <si>
    <t xml:space="preserve">TABULEIRO DO NORTE</t>
  </si>
  <si>
    <t xml:space="preserve">Rua Capitão José Rodrigues, 4660, São Francisco -  CEP 62960-000</t>
  </si>
  <si>
    <t xml:space="preserve">016/2019</t>
  </si>
  <si>
    <t xml:space="preserve">TAMBORIL </t>
  </si>
  <si>
    <t xml:space="preserve">PROMOTORIAS DE JUSTIÇA</t>
  </si>
  <si>
    <t xml:space="preserve">Rua Jesuita Aldeodato, S/N, Centro - CEP 63750-000</t>
  </si>
  <si>
    <t xml:space="preserve">TARRAFAS</t>
  </si>
  <si>
    <t xml:space="preserve">COMARCA VINCULADA A ASSARÉ</t>
  </si>
  <si>
    <t xml:space="preserve">TAUÁ</t>
  </si>
  <si>
    <t xml:space="preserve">Av. José Waldemar Rêgo, 720, Alto Brilhante</t>
  </si>
  <si>
    <t xml:space="preserve">038/2021</t>
  </si>
  <si>
    <t xml:space="preserve">05/06/2022-05/06/2032</t>
  </si>
  <si>
    <t xml:space="preserve">TEJUÇUOCA</t>
  </si>
  <si>
    <t xml:space="preserve">Av. Gabriel Aguiar Filho, 291 - CEP 62610-000</t>
  </si>
  <si>
    <t xml:space="preserve">TIANGUÁ </t>
  </si>
  <si>
    <t xml:space="preserve">Rua Presbítero João Rodolfo Pessoa, S/N, Centro - CEP 62320-000. Ponto de referência: esquina com Avenida Coronel Thomaz de Aguiar</t>
  </si>
  <si>
    <t xml:space="preserve">017/2022</t>
  </si>
  <si>
    <t xml:space="preserve">30/05/2023-30/05/2033</t>
  </si>
  <si>
    <t xml:space="preserve">TRAIRI </t>
  </si>
  <si>
    <t xml:space="preserve">Rua Raimundo Nonato Ribeiro, 164, Centro - CEP 62690-000</t>
  </si>
  <si>
    <t xml:space="preserve">011/2019</t>
  </si>
  <si>
    <t xml:space="preserve">TURURU</t>
  </si>
  <si>
    <t xml:space="preserve">COMARCA VINCULADA A URUBURETAMA</t>
  </si>
  <si>
    <t xml:space="preserve">Fórum Des. Júlio Carlos de Miranda Bezerra: Rua Pedro Leitão, 22, Centro - CEP 62655-000</t>
  </si>
  <si>
    <t xml:space="preserve">UBAJARA</t>
  </si>
  <si>
    <t xml:space="preserve">Rua Coronel Francisco Cavalcante, 149, Centro - CEP 62350-000</t>
  </si>
  <si>
    <t xml:space="preserve">UMARI</t>
  </si>
  <si>
    <t xml:space="preserve">Av. Dom Quintino, S/N, Centro - CEP 63310-000</t>
  </si>
  <si>
    <t xml:space="preserve">UMIRIM </t>
  </si>
  <si>
    <t xml:space="preserve">R. Carlos Antônio Sáles, 420-468 - CEP 62660-000</t>
  </si>
  <si>
    <t xml:space="preserve">026/2022</t>
  </si>
  <si>
    <t xml:space="preserve">21/09/2022-21/09/2027</t>
  </si>
  <si>
    <t xml:space="preserve">URUBURETAMA</t>
  </si>
  <si>
    <t xml:space="preserve">Rua 1, S/N, Loteamento Itamaraty -  CEP 62650-000 -  Fórum Des. Virgílio Firmeza</t>
  </si>
  <si>
    <t xml:space="preserve">1° PJ. 21,50 m²  2° PJ. 21,50 m²</t>
  </si>
  <si>
    <t xml:space="preserve">URUOCA</t>
  </si>
  <si>
    <t xml:space="preserve">Rua Boa Vista, S/N, Centro - CEP 62460-000</t>
  </si>
  <si>
    <t xml:space="preserve">VARJOTA</t>
  </si>
  <si>
    <t xml:space="preserve">COMARCA VINCULADA A RERIUTABA</t>
  </si>
  <si>
    <t xml:space="preserve"> Rua Manuel Rodrigues Tavares, S/N, Centro - CEP 62265-000</t>
  </si>
  <si>
    <t xml:space="preserve">VÁRZEA ALEGRE</t>
  </si>
  <si>
    <t xml:space="preserve">Rua Manoel de Sousa de Lima, 488, Riachinho - CEP 63540-000</t>
  </si>
  <si>
    <t xml:space="preserve">033/2022</t>
  </si>
  <si>
    <t xml:space="preserve">08/09/2022-08/09/2027</t>
  </si>
  <si>
    <t xml:space="preserve">VIÇOSA DO CEARÁ </t>
  </si>
  <si>
    <t xml:space="preserve">Av. José Filgueira, 439, Centro - CEP 62.300-000</t>
  </si>
  <si>
    <t xml:space="preserve">051/2019</t>
  </si>
  <si>
    <t xml:space="preserve">25/07/2019- 25/07/2025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</si>
</sst>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d/m/yyyy"/>
    <numFmt numFmtId="167" formatCode="0.00"/>
    <numFmt numFmtId="168" formatCode="#,##0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563C1"/>
      <name val="Calibri"/>
      <family val="2"/>
      <charset val="1"/>
    </font>
    <font>
      <sz val="11"/>
      <color rgb="FF000000"/>
      <name val="Times New Roman"/>
      <family val="0"/>
      <charset val="1"/>
    </font>
    <font>
      <sz val="11"/>
      <color rgb="FFFF0000"/>
      <name val="Times New Roman"/>
      <family val="0"/>
      <charset val="1"/>
    </font>
    <font>
      <b val="true"/>
      <sz val="11"/>
      <color rgb="FF000000"/>
      <name val="Times New Roman"/>
      <family val="0"/>
      <charset val="1"/>
    </font>
    <font>
      <sz val="11"/>
      <color rgb="FF202124"/>
      <name val="Times New Roman"/>
      <family val="0"/>
      <charset val="1"/>
    </font>
    <font>
      <sz val="11"/>
      <color rgb="FF212529"/>
      <name val="Times New Roman"/>
      <family val="0"/>
      <charset val="1"/>
    </font>
    <font>
      <sz val="11"/>
      <color rgb="FFFFD966"/>
      <name val="Times New Roman"/>
      <family val="0"/>
      <charset val="1"/>
    </font>
    <font>
      <u val="single"/>
      <sz val="11"/>
      <color rgb="FF4472C4"/>
      <name val="Times New Roman"/>
      <family val="0"/>
      <charset val="1"/>
    </font>
    <font>
      <u val="single"/>
      <sz val="11"/>
      <color rgb="FF0563C1"/>
      <name val="Times New Roman"/>
      <family val="0"/>
      <charset val="1"/>
    </font>
    <font>
      <sz val="11"/>
      <color rgb="FF9DC3E6"/>
      <name val="Times New Roman"/>
      <family val="0"/>
      <charset val="1"/>
    </font>
    <font>
      <sz val="11"/>
      <color rgb="FFED7D31"/>
      <name val="Times New Roman"/>
      <family val="0"/>
      <charset val="1"/>
    </font>
    <font>
      <b val="true"/>
      <sz val="11"/>
      <color rgb="FFFF0000"/>
      <name val="Times New Roman"/>
      <family val="0"/>
      <charset val="1"/>
    </font>
    <font>
      <sz val="11"/>
      <color rgb="FFFFC000"/>
      <name val="Times New Roman"/>
      <family val="0"/>
      <charset val="1"/>
    </font>
    <font>
      <u val="single"/>
      <sz val="11"/>
      <color rgb="FF000000"/>
      <name val="Calibri"/>
      <family val="2"/>
      <charset val="1"/>
    </font>
    <font>
      <u val="single"/>
      <sz val="11"/>
      <color rgb="FF000000"/>
      <name val="Times New Roman"/>
      <family val="0"/>
      <charset val="1"/>
    </font>
    <font>
      <sz val="11"/>
      <color rgb="FF666666"/>
      <name val="Times New Roman"/>
      <family val="0"/>
      <charset val="1"/>
    </font>
    <font>
      <b val="true"/>
      <sz val="11"/>
      <color rgb="FF666666"/>
      <name val="Times New Roman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rgb="FFE2EFDA"/>
        <bgColor rgb="FFE2F0D9"/>
      </patternFill>
    </fill>
    <fill>
      <patternFill patternType="solid">
        <fgColor rgb="FFE2F0D9"/>
        <bgColor rgb="FFE2EFDA"/>
      </patternFill>
    </fill>
    <fill>
      <patternFill patternType="solid">
        <fgColor rgb="FFFCD4D4"/>
        <bgColor rgb="FFE2EFDA"/>
      </patternFill>
    </fill>
    <fill>
      <patternFill patternType="solid">
        <fgColor rgb="FFFF0000"/>
        <bgColor rgb="FF9933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5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1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22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6" fontId="12" fillId="0" borderId="6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7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22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6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2" borderId="1" xfId="22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7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2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  <cellStyle name="Hyperlink 2" xfId="21"/>
    <cellStyle name="Hyperlink 3" xfId="22"/>
  </cellStyles>
  <dxfs count="13">
    <dxf>
      <fill>
        <patternFill patternType="solid">
          <fgColor rgb="FFE2EFDA"/>
        </patternFill>
      </fill>
    </dxf>
    <dxf>
      <fill>
        <patternFill patternType="solid">
          <fgColor rgb="FFFCD4D4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E2F0D9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9DC3E6"/>
        </patternFill>
      </fill>
    </dxf>
    <dxf>
      <fill>
        <patternFill patternType="solid">
          <fgColor rgb="FFED7D31"/>
        </patternFill>
      </fill>
    </dxf>
    <dxf>
      <fill>
        <patternFill patternType="solid">
          <fgColor rgb="FFFFD966"/>
        </patternFill>
      </fill>
    </dxf>
    <dxf>
      <fill>
        <patternFill patternType="solid">
          <fgColor rgb="FFFF0000"/>
        </patternFill>
      </fill>
    </dxf>
    <dxf>
      <fill>
        <patternFill patternType="solid">
          <fgColor rgb="FF202124"/>
        </patternFill>
      </fill>
    </dxf>
    <dxf>
      <fill>
        <patternFill patternType="solid">
          <fgColor rgb="FF0563C1"/>
        </patternFill>
      </fill>
    </dxf>
    <dxf>
      <fill>
        <patternFill patternType="solid">
          <fgColor rgb="FF4472C4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2EFDA"/>
      <rgbColor rgb="FFCCFFFF"/>
      <rgbColor rgb="FF660066"/>
      <rgbColor rgb="FFFF8080"/>
      <rgbColor rgb="FF0563C1"/>
      <rgbColor rgb="FFFCD4D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DC3E6"/>
      <rgbColor rgb="FFFF99CC"/>
      <rgbColor rgb="FFCC99FF"/>
      <rgbColor rgb="FFFFD966"/>
      <rgbColor rgb="FF4472C4"/>
      <rgbColor rgb="FF33CCCC"/>
      <rgbColor rgb="FF99CC00"/>
      <rgbColor rgb="FFFFC000"/>
      <rgbColor rgb="FFFF9900"/>
      <rgbColor rgb="FFED7D31"/>
      <rgbColor rgb="FF666666"/>
      <rgbColor rgb="FF969696"/>
      <rgbColor rgb="FF003366"/>
      <rgbColor rgb="FF339966"/>
      <rgbColor rgb="FF003300"/>
      <rgbColor rgb="FF202124"/>
      <rgbColor rgb="FF993300"/>
      <rgbColor rgb="FF993366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523800</xdr:colOff>
      <xdr:row>0</xdr:row>
      <xdr:rowOff>19080</xdr:rowOff>
    </xdr:from>
    <xdr:to>
      <xdr:col>13</xdr:col>
      <xdr:colOff>590040</xdr:colOff>
      <xdr:row>1</xdr:row>
      <xdr:rowOff>30600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0763280" y="19080"/>
          <a:ext cx="7254360" cy="485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mpce.mp.br/wp-content/uploads/2024/10/Contrato-014-2017-GALPAO-610.pdf" TargetMode="External"/><Relationship Id="rId3" Type="http://schemas.openxmlformats.org/officeDocument/2006/relationships/hyperlink" Target="https://mpce.mp.br/wp-content/uploads/2024/10/CONTRATO-054-2023-GALPAO-590.pdf" TargetMode="External"/><Relationship Id="rId4" Type="http://schemas.openxmlformats.org/officeDocument/2006/relationships/hyperlink" Target="https://mpce.mp.br/wp-content/uploads/2024/10/convenio-DCA.pdf" TargetMode="External"/><Relationship Id="rId5" Type="http://schemas.openxmlformats.org/officeDocument/2006/relationships/hyperlink" Target="https://mpce.mp.br/wp-content/uploads/2024/10/Termo-de-Cessao-de-Area-DECON-publicado-01.01.24-31.12.29-1.pdf" TargetMode="External"/><Relationship Id="rId6" Type="http://schemas.openxmlformats.org/officeDocument/2006/relationships/hyperlink" Target="https://www.mpce.mp.br/wp-content/uploads/2023/11/CERTIFICADO-DE-CONFORMIDADE-DECON-AEROPORTO-VAL-14.12.23.pdf" TargetMode="External"/><Relationship Id="rId7" Type="http://schemas.openxmlformats.org/officeDocument/2006/relationships/hyperlink" Target="https://mpce.mp.br/wp-content/uploads/2024/10/TCU-no-002.2014-DER.FORTALEZAESMP-vigencia-31.12.2018-2.pdf" TargetMode="External"/><Relationship Id="rId8" Type="http://schemas.openxmlformats.org/officeDocument/2006/relationships/hyperlink" Target="https://www.mpce.mp.br/wp-content/uploads/2023/11/relatorioConformidade-DECON-ESMP-VAL-18.08.25.pdf" TargetMode="External"/><Relationship Id="rId9" Type="http://schemas.openxmlformats.org/officeDocument/2006/relationships/hyperlink" Target="https://mpce.mp.br/wp-content/uploads/2024/09/Alvara_Funcionamento-DECON-CENTRAL-09.09.25.pdf" TargetMode="External"/><Relationship Id="rId10" Type="http://schemas.openxmlformats.org/officeDocument/2006/relationships/hyperlink" Target="https://mpce.mp.br/wp-content/uploads/2024/10/TCU_05-2020_publicado-1-FORUM-CLOVIS-BEVILAQUA-03.09.21-03.09.26-1.pdf" TargetMode="External"/><Relationship Id="rId11" Type="http://schemas.openxmlformats.org/officeDocument/2006/relationships/hyperlink" Target="https://mpce.mp.br/wp-content/uploads/2024/10/2010.06.04-TCU-Cambeba-PGJ-1.pdf" TargetMode="External"/><Relationship Id="rId12" Type="http://schemas.openxmlformats.org/officeDocument/2006/relationships/hyperlink" Target="http://www.mpce.mp.br/wp-content/uploads/2022/09/relatorioConformidade-PGJ-CAMBEBA-VAL-04.09.26.pdf" TargetMode="External"/><Relationship Id="rId13" Type="http://schemas.openxmlformats.org/officeDocument/2006/relationships/hyperlink" Target="https://mpce.mp.br/wp-content/uploads/2024/10/Alvara_Funcionamento_1051760_PGJ-VAL-20-09-25.pdf" TargetMode="External"/><Relationship Id="rId14" Type="http://schemas.openxmlformats.org/officeDocument/2006/relationships/hyperlink" Target="https://mpce.mp.br/wp-content/uploads/2024/10/23.-TCU_01.2021_nova-minuta-publicada-PJF.pdf" TargetMode="External"/><Relationship Id="rId15" Type="http://schemas.openxmlformats.org/officeDocument/2006/relationships/hyperlink" Target="https://mpce.mp.br/wp-content/uploads/2024/10/CONTRATO-016-2017-ANEXO-PGJ.pdf" TargetMode="External"/><Relationship Id="rId16" Type="http://schemas.openxmlformats.org/officeDocument/2006/relationships/hyperlink" Target="https://www.mpce.mp.br/wp-content/uploads/2023/11/HABITE-SE-DATA-29.10.15-ANEXO-PROMOTORIAS-DA-CAPITAL.pdf" TargetMode="External"/><Relationship Id="rId17" Type="http://schemas.openxmlformats.org/officeDocument/2006/relationships/hyperlink" Target="https://www.mpce.mp.br/wp-content/uploads/2023/11/CERTIFICADO-DE-CONFORMIDADE-VAL.-06-11-21-ANEXO-PROMOTORIAS-DA-CAPITAL.pdf" TargetMode="External"/><Relationship Id="rId18" Type="http://schemas.openxmlformats.org/officeDocument/2006/relationships/hyperlink" Target="https://mpce.mp.br/wp-content/uploads/2024/10/TCU-Fortaleza-Nucleo-de-Mediacao-Comunitaria-do-Antonio-Bezerra.pdf" TargetMode="External"/><Relationship Id="rId19" Type="http://schemas.openxmlformats.org/officeDocument/2006/relationships/hyperlink" Target="https://mpce.mp.br/wp-content/uploads/2024/10/CONTRATO-002-2023-NUMEC-BOM-JARDIM.pdf" TargetMode="External"/><Relationship Id="rId20" Type="http://schemas.openxmlformats.org/officeDocument/2006/relationships/hyperlink" Target="https://mpce.mp.br/wp-content/uploads/2024/10/ACT-027.2022_LEACB_publicado-numec-jose-walter-07.10.22-07.10.27.pdf" TargetMode="External"/><Relationship Id="rId21" Type="http://schemas.openxmlformats.org/officeDocument/2006/relationships/hyperlink" Target="https://mpce.mp.br/wp-content/uploads/2024/10/TCU_-017.2023_SEDUC_Mediacao-Parangaba_publicado-06.06.23-06.06.28.pdf" TargetMode="External"/><Relationship Id="rId22" Type="http://schemas.openxmlformats.org/officeDocument/2006/relationships/hyperlink" Target="https://mpce.mp.br/wp-content/uploads/2024/10/CONTRATO-044-2024-ACARAU.pdf" TargetMode="External"/><Relationship Id="rId23" Type="http://schemas.openxmlformats.org/officeDocument/2006/relationships/hyperlink" Target="https://mpce.mp.br/wp-content/uploads/2024/10/ESCRITURA-TERRENO-SEDE-PJ-ACOPIARA-2001.08.28-CONSTRUIDA-1.pdf" TargetMode="External"/><Relationship Id="rId24" Type="http://schemas.openxmlformats.org/officeDocument/2006/relationships/hyperlink" Target="https://www.mpce.mp.br/wp-content/uploads/2023/11/relatorioConformidade-ACOPIARA-VAL-10.01.26.pdf" TargetMode="External"/><Relationship Id="rId25" Type="http://schemas.openxmlformats.org/officeDocument/2006/relationships/hyperlink" Target="https://www.mpce.mp.br/wp-content/uploads/2024/03/ALVARA-DE-FUNCIONAMENTO-2024-ACOPIARA.pdf" TargetMode="External"/><Relationship Id="rId26" Type="http://schemas.openxmlformats.org/officeDocument/2006/relationships/hyperlink" Target="https://mpce.mp.br/wp-content/uploads/2024/10/CONTRATO-DE-LOCACAO-025-2021-ALTO-SANTO.pdf" TargetMode="External"/><Relationship Id="rId27" Type="http://schemas.openxmlformats.org/officeDocument/2006/relationships/hyperlink" Target="http://www.mpce.mp.br/wp-content/uploads/2022/07/CERTIFICADO-CORPO-DE-BOMBEIROS-ALTO-SANTO.pdf" TargetMode="External"/><Relationship Id="rId28" Type="http://schemas.openxmlformats.org/officeDocument/2006/relationships/hyperlink" Target="https://mpce.mp.br/wp-content/uploads/2024/08/ALVARA-MINISTERIO-PUBLICO-ALTO-SANTO-2024-1.pdf" TargetMode="External"/><Relationship Id="rId29" Type="http://schemas.openxmlformats.org/officeDocument/2006/relationships/hyperlink" Target="https://mpce.mp.br/wp-content/uploads/2024/10/CONTRATO-001-2024-AQUIRAZ.pdf" TargetMode="External"/><Relationship Id="rId30" Type="http://schemas.openxmlformats.org/officeDocument/2006/relationships/hyperlink" Target="https://mpce.mp.br/wp-content/uploads/2024/09/HABITE-SE-RECONHECIDO-FIRMA-AQUIRAZ.pdf" TargetMode="External"/><Relationship Id="rId31" Type="http://schemas.openxmlformats.org/officeDocument/2006/relationships/hyperlink" Target="https://mpce.mp.br/wp-content/uploads/2024/09/CERTIFICADO-DE-CONFORMIDADE-AQUIRAZ-30-08-27.pdf" TargetMode="External"/><Relationship Id="rId32" Type="http://schemas.openxmlformats.org/officeDocument/2006/relationships/hyperlink" Target="https://mpce.mp.br/wp-content/uploads/2024/10/CONTRATO-DE-LOCACAO-011-2022-ARACATI.pdf" TargetMode="External"/><Relationship Id="rId33" Type="http://schemas.openxmlformats.org/officeDocument/2006/relationships/hyperlink" Target="https://mpce.mp.br/wp-content/uploads/2024/09/habite-se-aracati.pdf" TargetMode="External"/><Relationship Id="rId34" Type="http://schemas.openxmlformats.org/officeDocument/2006/relationships/hyperlink" Target="https://www.mpce.mp.br/wp-content/uploads/2023/11/relatorioConformidade-ARACATI_-VAL-10.07.26.pdf" TargetMode="External"/><Relationship Id="rId35" Type="http://schemas.openxmlformats.org/officeDocument/2006/relationships/hyperlink" Target="https://www.mpce.mp.br/wp-content/uploads/2024/03/ALVARA-DE-FUNCIONAMENTO-2024-ARACATI.pdf" TargetMode="External"/><Relationship Id="rId36" Type="http://schemas.openxmlformats.org/officeDocument/2006/relationships/hyperlink" Target="https://www.mpce.mp.br/wp-content/uploads/2024/03/ALVARA-SANITARIO-2024-ARACATI.pdf" TargetMode="External"/><Relationship Id="rId37" Type="http://schemas.openxmlformats.org/officeDocument/2006/relationships/hyperlink" Target="https://mpce365.sharepoint.com/teams/Nucleos/NAE/Documentos/Forms/AllItems.aspx?id=%2Fteams%2FNucleos%2FNAE%2FDocumentos%2FGeAEM%202024%2FIM&#211;VEIS%2C%20LICEN&#199;AS%20E%20CERTIFICA&#199;&#213;ES%2FARARIPE%2FCONTRATO%20DE%20LOCA&#199;&#195;O%20036%2D2022%20%2D%20ARARIPE%2Epdf&amp;view" TargetMode="External"/><Relationship Id="rId38" Type="http://schemas.openxmlformats.org/officeDocument/2006/relationships/hyperlink" Target="https://mpce.mp.br/wp-content/uploads/2024/10/ESCRITURA-PUBLICA-DOACAO-TERRENO-PREFEITURA-ASSARE-1.pdf" TargetMode="External"/><Relationship Id="rId39" Type="http://schemas.openxmlformats.org/officeDocument/2006/relationships/hyperlink" Target="http://www.mpce.mp.br/wp-content/uploads/2023/02/ASSARE-LAUDO-DO-CORPO-DE-BOMBEIROS.pdf" TargetMode="External"/><Relationship Id="rId40" Type="http://schemas.openxmlformats.org/officeDocument/2006/relationships/hyperlink" Target="https://mpce.mp.br/wp-content/uploads/2024/09/alvara-funcionamento-ASSARE-2024.pdf" TargetMode="External"/><Relationship Id="rId41" Type="http://schemas.openxmlformats.org/officeDocument/2006/relationships/hyperlink" Target="https://www.mpce.mp.br/wp-content/uploads/2024/03/relatorioConformidade-AURORA-07.12.26.pdf" TargetMode="External"/><Relationship Id="rId42" Type="http://schemas.openxmlformats.org/officeDocument/2006/relationships/hyperlink" Target="https://mpce.mp.br/wp-content/uploads/2024/09/ALVARA-PROMOTORIA-AURORA-2024.pdf" TargetMode="External"/><Relationship Id="rId43" Type="http://schemas.openxmlformats.org/officeDocument/2006/relationships/hyperlink" Target="https://www.mpce.mp.br/wp-content/uploads/2023/11/Habite-se-MP-Barbalha.pdf" TargetMode="External"/><Relationship Id="rId44" Type="http://schemas.openxmlformats.org/officeDocument/2006/relationships/hyperlink" Target="https://www.mpce.mp.br/wp-content/uploads/2023/11/CERTIFICADO-CONFORMIDADE-BARBALHA-VAL-09.02.26.pdf" TargetMode="External"/><Relationship Id="rId45" Type="http://schemas.openxmlformats.org/officeDocument/2006/relationships/hyperlink" Target="https://www.mpce.mp.br/wp-content/uploads/2024/03/ALVARA-DE-FUNCIONAMENTO-2024-BARBALHA.pdf" TargetMode="External"/><Relationship Id="rId46" Type="http://schemas.openxmlformats.org/officeDocument/2006/relationships/hyperlink" Target="https://mpce.mp.br/wp-content/uploads/2024/08/habite-se-baturite-MJ-Imob-Hbts.pdf" TargetMode="External"/><Relationship Id="rId47" Type="http://schemas.openxmlformats.org/officeDocument/2006/relationships/hyperlink" Target="https://mpce.mp.br/wp-content/uploads/2024/09/CERTIFICADO-DE-CONFORMIDADE-BATURITE-12-08-28.pdf" TargetMode="External"/><Relationship Id="rId48" Type="http://schemas.openxmlformats.org/officeDocument/2006/relationships/hyperlink" Target="https://mpce.mp.br/wp-content/uploads/2024/10/CONTRATO-056-2023-baturite.pdf" TargetMode="External"/><Relationship Id="rId49" Type="http://schemas.openxmlformats.org/officeDocument/2006/relationships/hyperlink" Target="https://mpce365.sharepoint.com/teams/Nucleos/NAE/Documentos/Forms/AllItems.aspx?id=%2Fteams%2FNucleos%2FNAE%2FDocumentos%2FGeAEM%202024%2FIM&#211;VEIS%2C%20LICEN&#199;AS%20E%20CERTIFICA&#199;&#213;ES%2FBEBERIBE%2FDocumenta&#231;&#227;o%20im&#243;vel%2FCADASTRO%20DESCRI&#199;AO%20IM&#211;VEL%20BEBERI" TargetMode="External"/><Relationship Id="rId50" Type="http://schemas.openxmlformats.org/officeDocument/2006/relationships/hyperlink" Target="https://mpce.mp.br/wp-content/uploads/2024/10/TCU-no-002.2016-Boa-Viagem-1.pdf" TargetMode="External"/><Relationship Id="rId51" Type="http://schemas.openxmlformats.org/officeDocument/2006/relationships/hyperlink" Target="http://www.mpce.mp.br/wp-content/uploads/2023/02/BOA-VIAGEM-LAUDO-DO-CORPO-DE-BOMBEIROS.pdf" TargetMode="External"/><Relationship Id="rId52" Type="http://schemas.openxmlformats.org/officeDocument/2006/relationships/hyperlink" Target="https://www.mpce.mp.br/wp-content/uploads/2023/11/ALVARA-DE-FUNCIONAMENTO-Boa-viagem-2023.pdf" TargetMode="External"/><Relationship Id="rId53" Type="http://schemas.openxmlformats.org/officeDocument/2006/relationships/hyperlink" Target="https://mpce.mp.br/wp-content/uploads/2024/10/CONTRATO-026-2021-brejo-santo.pdf" TargetMode="External"/><Relationship Id="rId54" Type="http://schemas.openxmlformats.org/officeDocument/2006/relationships/hyperlink" Target="http://www.mpce.mp.br/wp-content/uploads/2023/02/BREJO-SANTO-LAUDO-DO-CORPO-DE-BOMBEIROS.pdf" TargetMode="External"/><Relationship Id="rId55" Type="http://schemas.openxmlformats.org/officeDocument/2006/relationships/hyperlink" Target="https://www.mpce.mp.br/wp-content/uploads/2024/04/Alvara-BREJO-SANTO-2024.pdf" TargetMode="External"/><Relationship Id="rId56" Type="http://schemas.openxmlformats.org/officeDocument/2006/relationships/hyperlink" Target="https://mpce.mp.br/wp-content/uploads/2024/10/TCU-no-007.2016-Camocim-1.pdf" TargetMode="External"/><Relationship Id="rId57" Type="http://schemas.openxmlformats.org/officeDocument/2006/relationships/hyperlink" Target="http://www.mpce.mp.br/wp-content/uploads/2023/02/CAMOCIM-CERTIFICADO-DE-CONFORMIDADE.pdf" TargetMode="External"/><Relationship Id="rId58" Type="http://schemas.openxmlformats.org/officeDocument/2006/relationships/hyperlink" Target="https://www.mpce.mp.br/wp-content/uploads/2024/03/ALVARA-DE-FUNCIONAMENTO-2024-CAMOCIM.pdf" TargetMode="External"/><Relationship Id="rId59" Type="http://schemas.openxmlformats.org/officeDocument/2006/relationships/hyperlink" Target="https://mpce.mp.br/wp-content/uploads/2024/10/CONTRATO-DE-LOCACAO-025-2023-CANINDE.pdf" TargetMode="External"/><Relationship Id="rId60" Type="http://schemas.openxmlformats.org/officeDocument/2006/relationships/hyperlink" Target="https://mpce.mp.br/wp-content/uploads/2024/10/TCU-Capistrano.pdf" TargetMode="External"/><Relationship Id="rId61" Type="http://schemas.openxmlformats.org/officeDocument/2006/relationships/hyperlink" Target="https://mpce.mp.br/wp-content/uploads/2024/10/Contrato-no-039-2013-CPL-PGJ-X-Promotoria-Cascavel.pdf" TargetMode="External"/><Relationship Id="rId62" Type="http://schemas.openxmlformats.org/officeDocument/2006/relationships/hyperlink" Target="https://www.mpce.mp.br/wp-content/uploads/2023/11/relatorioConformidade-CASACAVEL-val-01.03.2026.pdf" TargetMode="External"/><Relationship Id="rId63" Type="http://schemas.openxmlformats.org/officeDocument/2006/relationships/hyperlink" Target="https://mpce.mp.br/wp-content/uploads/2024/07/ALVARA-PROCURADORIA-GERAL-DE-JUSTICA-cascavel-04.06.25.pdf" TargetMode="External"/><Relationship Id="rId64" Type="http://schemas.openxmlformats.org/officeDocument/2006/relationships/hyperlink" Target="https://mpce.mp.br/wp-content/uploads/2024/10/AC_002.2024_Lar-Fabiano-de-Cristo-publicado-NUMEC-JUREMA-03.04.24-03.04.29.pdf" TargetMode="External"/><Relationship Id="rId65" Type="http://schemas.openxmlformats.org/officeDocument/2006/relationships/hyperlink" Target="https://mpce.mp.br/wp-content/uploads/2024/10/ACT_015.2023_Faculdade-Uninordeste-Caucaia_publicado-07.06.23-07.06.28.pdf" TargetMode="External"/><Relationship Id="rId66" Type="http://schemas.openxmlformats.org/officeDocument/2006/relationships/hyperlink" Target="https://mpce.mp.br/wp-content/uploads/2024/10/CONTRATO-048-2019-CAUCAIA.pdf" TargetMode="External"/><Relationship Id="rId67" Type="http://schemas.openxmlformats.org/officeDocument/2006/relationships/hyperlink" Target="https://mpce.mp.br/wp-content/uploads/2024/09/habite-se-caucaia.pdf" TargetMode="External"/><Relationship Id="rId68" Type="http://schemas.openxmlformats.org/officeDocument/2006/relationships/hyperlink" Target="http://www.mpce.mp.br/wp-content/uploads/2022/07/CERTIFICADO-CORPO-DE-BOMBEIROS-CAUCAIA.pdf" TargetMode="External"/><Relationship Id="rId69" Type="http://schemas.openxmlformats.org/officeDocument/2006/relationships/hyperlink" Target="https://www.mpce.mp.br/wp-content/uploads/2023/11/alvara-de-funcionamento-CAUCAIA-val-12.01.28.pdf" TargetMode="External"/><Relationship Id="rId70" Type="http://schemas.openxmlformats.org/officeDocument/2006/relationships/hyperlink" Target="https://mpce.mp.br/wp-content/uploads/2024/09/caucaia-ISENCAO-LICENCA-AMBIENTAL-N&#176;-147.22-DATA-03.05.22.pdf" TargetMode="External"/><Relationship Id="rId71" Type="http://schemas.openxmlformats.org/officeDocument/2006/relationships/hyperlink" Target="https://mpce.mp.br/wp-content/uploads/2024/10/63.-005.2021_TCU_Chaval-01.12.21-01.12.24-2.pdf" TargetMode="External"/><Relationship Id="rId72" Type="http://schemas.openxmlformats.org/officeDocument/2006/relationships/hyperlink" Target="http://www.mpce.mp.br/wp-content/uploads/2023/02/CHAVAL-CERTIFICADO-DO-CORPO-DE-BOMBEIROS.pdf" TargetMode="External"/><Relationship Id="rId73" Type="http://schemas.openxmlformats.org/officeDocument/2006/relationships/hyperlink" Target="https://www.mpce.mp.br/wp-content/uploads/2024/03/ALVARA-DE-FUNCIONAMENTO-2024-CHAVAL.pdf" TargetMode="External"/><Relationship Id="rId74" Type="http://schemas.openxmlformats.org/officeDocument/2006/relationships/hyperlink" Target="https://mpce.mp.br/wp-content/uploads/2024/10/007.2019-TCU-SEFAZ.PGJ_.SEPLAG-Coreau-pub-Coreau-23.10.19-indeterminado-2.pdf" TargetMode="External"/><Relationship Id="rId75" Type="http://schemas.openxmlformats.org/officeDocument/2006/relationships/hyperlink" Target="http://www.mpce.mp.br/wp-content/uploads/2023/02/COREAU-LAUDO-DO-CORPO-DE-BOMBEIROS.pdf" TargetMode="External"/><Relationship Id="rId76" Type="http://schemas.openxmlformats.org/officeDocument/2006/relationships/hyperlink" Target="https://www.mpce.mp.br/wp-content/uploads/2024/04/ALVARA-DE-FUNCIONAMENTO-2024-COREAU.pdf" TargetMode="External"/><Relationship Id="rId77" Type="http://schemas.openxmlformats.org/officeDocument/2006/relationships/hyperlink" Target="https://www.mpce.mp.br/wp-content/uploads/2023/11/Habite-se-CRATEUS_data-17.07.23.pdf" TargetMode="External"/><Relationship Id="rId78" Type="http://schemas.openxmlformats.org/officeDocument/2006/relationships/hyperlink" Target="https://mpce.mp.br/wp-content/uploads/2024/10/s.n.2019-CT-Uniao.PGJ-Municipio-Crato-publicacao.pdf" TargetMode="External"/><Relationship Id="rId79" Type="http://schemas.openxmlformats.org/officeDocument/2006/relationships/hyperlink" Target="http://www.mpce.mp.br/wp-content/uploads/2022/07/HABITE-SE-CRATO.jpg" TargetMode="External"/><Relationship Id="rId80" Type="http://schemas.openxmlformats.org/officeDocument/2006/relationships/hyperlink" Target="https://www.mpce.mp.br/wp-content/uploads/2023/11/relatorioConformidade-CRATO-VAL-14.10.26.pdf" TargetMode="External"/><Relationship Id="rId81" Type="http://schemas.openxmlformats.org/officeDocument/2006/relationships/hyperlink" Target="https://www.mpce.mp.br/wp-content/uploads/2024/03/ALVARA-DE-FUNCIONAMENTO-2024-CRATO.pdf" TargetMode="External"/><Relationship Id="rId82" Type="http://schemas.openxmlformats.org/officeDocument/2006/relationships/hyperlink" Target="https://mpce.mp.br/wp-content/uploads/2024/10/CONTRATO-045-2021-EUSEBIO.pdf" TargetMode="External"/><Relationship Id="rId83" Type="http://schemas.openxmlformats.org/officeDocument/2006/relationships/hyperlink" Target="http://www.mpce.mp.br/wp-content/uploads/2022/07/HABITE-SE-EUSEBIO.pdf" TargetMode="External"/><Relationship Id="rId84" Type="http://schemas.openxmlformats.org/officeDocument/2006/relationships/hyperlink" Target="https://www.mpce.mp.br/wp-content/uploads/2023/11/CERTIFICADO-DE-CONFORMIDADE-CB-VAL-25.01.25-EUSEBIO.pdf" TargetMode="External"/><Relationship Id="rId85" Type="http://schemas.openxmlformats.org/officeDocument/2006/relationships/hyperlink" Target="https://www.mpce.mp.br/wp-content/uploads/2024/03/ALVARA-DE-FUNCIONAMENTO-2024-EUSEBIO.pdf" TargetMode="External"/><Relationship Id="rId86" Type="http://schemas.openxmlformats.org/officeDocument/2006/relationships/hyperlink" Target="http://www.mpce.mp.br/wp-content/uploads/2022/07/HABITE-SE-EUSEBIO.pdf" TargetMode="External"/><Relationship Id="rId87" Type="http://schemas.openxmlformats.org/officeDocument/2006/relationships/hyperlink" Target="https://www.mpce.mp.br/wp-content/uploads/2023/11/CERTIFICADO-DE-CONFORMIDADE-CB-VAL-25.01.25-EUSEBIO.pdf" TargetMode="External"/><Relationship Id="rId88" Type="http://schemas.openxmlformats.org/officeDocument/2006/relationships/hyperlink" Target="https://www.mpce.mp.br/wp-content/uploads/2024/03/ALVARA-DE-FUNCIONAMENTO-2024-EUSEBIO.pdf" TargetMode="External"/><Relationship Id="rId89" Type="http://schemas.openxmlformats.org/officeDocument/2006/relationships/hyperlink" Target="http://www.mpce.mp.br/wp-content/uploads/2023/02/GRANJA-LAUDO-DO-CORPO-DE-BOMBEIROS.pdf" TargetMode="External"/><Relationship Id="rId90" Type="http://schemas.openxmlformats.org/officeDocument/2006/relationships/hyperlink" Target="https://www.mpce.mp.br/wp-content/uploads/2024/04/ALVARA-DE-FUNCIONAMENTO-2024-GRANJA.pdf" TargetMode="External"/><Relationship Id="rId91" Type="http://schemas.openxmlformats.org/officeDocument/2006/relationships/hyperlink" Target="https://mpce.mp.br/wp-content/uploads/2024/10/Contrato-022-2010-CPL-PGJ-X-IRANILDA-BARROSO-DE-LIMA-Locacao-imovel-Promot-Guaiuba.pdf" TargetMode="External"/><Relationship Id="rId92" Type="http://schemas.openxmlformats.org/officeDocument/2006/relationships/hyperlink" Target="https://mpce.mp.br/wp-content/uploads/2024/10/CONTRATO-041-2023-GUARACIABA-DO-NORTE.pdf" TargetMode="External"/><Relationship Id="rId93" Type="http://schemas.openxmlformats.org/officeDocument/2006/relationships/hyperlink" Target="http://www.mpce.mp.br/wp-content/uploads/2022/07/CERTIFICADO-CORPO-DE-BOMBEIROS-HORIZONTE.pdf" TargetMode="External"/><Relationship Id="rId94" Type="http://schemas.openxmlformats.org/officeDocument/2006/relationships/hyperlink" Target="https://www.mpce.mp.br/wp-content/uploads/2024/03/ALVARA-DE-FUNCIONAMENTO-2024-HORIZONTE.pdf" TargetMode="External"/><Relationship Id="rId95" Type="http://schemas.openxmlformats.org/officeDocument/2006/relationships/hyperlink" Target="https://www.mpce.mp.br/wp-content/uploads/2024/03/ALVARA-SANITARIO-2024-HORIZONTE.pdf" TargetMode="External"/><Relationship Id="rId96" Type="http://schemas.openxmlformats.org/officeDocument/2006/relationships/hyperlink" Target="https://mpce365.sharepoint.com/teams/Nucleos/NAE/Documentos/Forms/AllItems.aspx?id=%2Fteams%2FNucleos%2FNAE%2FDocumentos%2F%2E184%20COMARCAS%2FIC&#211;%2FContrato%20de%20loca&#231;&#227;o%20010%2D2022%2FCONTRATO%20010%2D2022%2Epdf&amp;viewid=d87b2297%2Df735%2D4eef%2Db1c4%2D" TargetMode="External"/><Relationship Id="rId97" Type="http://schemas.openxmlformats.org/officeDocument/2006/relationships/hyperlink" Target="https://www.mpce.mp.br/wp-content/uploads/2023/11/Habite-se-ico.pdf" TargetMode="External"/><Relationship Id="rId98" Type="http://schemas.openxmlformats.org/officeDocument/2006/relationships/hyperlink" Target="https://www.mpce.mp.br/wp-content/uploads/2023/11/RELATORIO-DE-CONFORMIDADE-ICO19.12.25.pdf" TargetMode="External"/><Relationship Id="rId99" Type="http://schemas.openxmlformats.org/officeDocument/2006/relationships/hyperlink" Target="https://www.mpce.mp.br/wp-content/uploads/2024/04/alvara-procuradoria-ico-2024.pdf" TargetMode="External"/><Relationship Id="rId100" Type="http://schemas.openxmlformats.org/officeDocument/2006/relationships/hyperlink" Target="https://mpce.mp.br/wp-content/uploads/2024/10/TCU_110.2023.Detran_Iguatu-publicado-2-14.07.23-14.07.28-2.pdf" TargetMode="External"/><Relationship Id="rId101" Type="http://schemas.openxmlformats.org/officeDocument/2006/relationships/hyperlink" Target="https://www.mpce.mp.br/wp-content/uploads/2024/03/relatorio-Conformidade-iguatu-18.12.26.pdf" TargetMode="External"/><Relationship Id="rId102" Type="http://schemas.openxmlformats.org/officeDocument/2006/relationships/hyperlink" Target="https://mpce.mp.br/wp-content/uploads/2024/10/COMARCA-DE-INDEPENDENCIA-TERRENO-RESIDENCIA-PJ-CONSTRUIDA-1.pdf" TargetMode="External"/><Relationship Id="rId103" Type="http://schemas.openxmlformats.org/officeDocument/2006/relationships/hyperlink" Target="https://www.mpce.mp.br/wp-content/uploads/2023/11/RELATORIO-DE-CONFORMIDADE-VAL.-16.01.26.pdf" TargetMode="External"/><Relationship Id="rId104" Type="http://schemas.openxmlformats.org/officeDocument/2006/relationships/hyperlink" Target="https://www.mpce.mp.br/wp-content/uploads/2024/03/ALVARA-DE-FUNCIONAMENTO-2024-INDEPENDENCIA.pdf" TargetMode="External"/><Relationship Id="rId105" Type="http://schemas.openxmlformats.org/officeDocument/2006/relationships/hyperlink" Target="https://mpce.mp.br/wp-content/uploads/2024/10/TCU-no-2155190.2016-IPUEIRAS-1.pdf" TargetMode="External"/><Relationship Id="rId106" Type="http://schemas.openxmlformats.org/officeDocument/2006/relationships/hyperlink" Target="https://mpce.mp.br/wp-content/uploads/2024/10/TCU-06.2023_TJCE_Municipio-de-Itaitinga_publicado-06.06.23-06.06.28-3.pdf" TargetMode="External"/><Relationship Id="rId107" Type="http://schemas.openxmlformats.org/officeDocument/2006/relationships/hyperlink" Target="https://www.mpce.mp.br/wp-content/uploads/2023/11/relatorioConformidade-ITAITINGA-03.03.26.pdf" TargetMode="External"/><Relationship Id="rId108" Type="http://schemas.openxmlformats.org/officeDocument/2006/relationships/hyperlink" Target="https://mpce.mp.br/wp-content/uploads/2024/09/ALVARA-SOLONOPOLE-2024.pdf" TargetMode="External"/><Relationship Id="rId109" Type="http://schemas.openxmlformats.org/officeDocument/2006/relationships/hyperlink" Target="https://www.mpce.mp.br/wp-content/uploads/2023/11/CERTIDAO_91-2023_Ministerio-Publico-do-Estado-do-Ceara-ITAITINGA.pdf" TargetMode="External"/><Relationship Id="rId110" Type="http://schemas.openxmlformats.org/officeDocument/2006/relationships/hyperlink" Target="https://mpce.mp.br/wp-content/uploads/2024/10/CONTRATO-010-2023-ITAPAJE.pdf" TargetMode="External"/><Relationship Id="rId111" Type="http://schemas.openxmlformats.org/officeDocument/2006/relationships/hyperlink" Target="https://mpce.mp.br/wp-content/uploads/2024/10/TCU-no-012.2016-Itapaje-1.pdf" TargetMode="External"/><Relationship Id="rId112" Type="http://schemas.openxmlformats.org/officeDocument/2006/relationships/hyperlink" Target="https://mpce.mp.br/wp-content/uploads/2024/10/Extrato-Contrato-n&#176;-024-2023-ITAPIPOCA.pdf" TargetMode="External"/><Relationship Id="rId113" Type="http://schemas.openxmlformats.org/officeDocument/2006/relationships/hyperlink" Target="https://www.mpce.mp.br/wp-content/uploads/2024/03/HABITE-SE-ITAPIPOCA.pdf" TargetMode="External"/><Relationship Id="rId114" Type="http://schemas.openxmlformats.org/officeDocument/2006/relationships/hyperlink" Target="https://mpce.mp.br/wp-content/uploads/2024/10/CERTIFICADO-DE-CONFORMIDADE-ITAPIPOCA.pdf" TargetMode="External"/><Relationship Id="rId115" Type="http://schemas.openxmlformats.org/officeDocument/2006/relationships/hyperlink" Target="https://mpce.mp.br/wp-content/uploads/2024/10/TCU-no-016.2021-Municipio-Itapipoca-28.09.21-28.09.26-1.pdf" TargetMode="External"/><Relationship Id="rId116" Type="http://schemas.openxmlformats.org/officeDocument/2006/relationships/hyperlink" Target="https://mpce.mp.br/wp-content/uploads/2024/10/TCU-no-021.2016-Itapiuna.pdf" TargetMode="External"/><Relationship Id="rId117" Type="http://schemas.openxmlformats.org/officeDocument/2006/relationships/hyperlink" Target="https://mpce.mp.br/wp-content/uploads/2024/10/Contrato-024-2019-jaguaribe.pdf" TargetMode="External"/><Relationship Id="rId118" Type="http://schemas.openxmlformats.org/officeDocument/2006/relationships/hyperlink" Target="https://www.mpce.mp.br/wp-content/uploads/2023/11/relatorioConformidade-31.12.25-JAGUARIBE.pdf" TargetMode="External"/><Relationship Id="rId119" Type="http://schemas.openxmlformats.org/officeDocument/2006/relationships/hyperlink" Target="https://www.mpce.mp.br/wp-content/uploads/2024/03/ALVARA-DE-FUNCIONAMENTO-2024-JAGUARIBE.pdf" TargetMode="External"/><Relationship Id="rId120" Type="http://schemas.openxmlformats.org/officeDocument/2006/relationships/hyperlink" Target="https://mpce365.sharepoint.com/teams/Nucleos/NAE/Documentos/Forms/AllItems.aspx?id=%2Fteams%2FNucleos%2FNAE%2FDocumentos%2F%2E184%20COMARCAS%2FJAGUARUANA%2FDocumenta&#231;&#227;o%20im&#243;vel%2FESCRITURA%20P&#218;BLICA%20DOA&#199;&#195;O%20JAGUARUANA%2Epdf&amp;viewid=d87b2297%2Df735%2D4e" TargetMode="External"/><Relationship Id="rId121" Type="http://schemas.openxmlformats.org/officeDocument/2006/relationships/hyperlink" Target="https://www.mpce.mp.br/wp-content/uploads/2024/03/relatorio-Conformidade-JAGUARUANA-28.11.26.pdf" TargetMode="External"/><Relationship Id="rId122" Type="http://schemas.openxmlformats.org/officeDocument/2006/relationships/hyperlink" Target="https://www.mpce.mp.br/wp-content/uploads/2024/04/ALVARA-2024-PROMOTORIA-DE-JAGUARUANA.pdf" TargetMode="External"/><Relationship Id="rId123" Type="http://schemas.openxmlformats.org/officeDocument/2006/relationships/hyperlink" Target="https://mpce.mp.br/wp-content/uploads/2024/09/isencao-sanitaria-JAGUARUANA.pdf" TargetMode="External"/><Relationship Id="rId124" Type="http://schemas.openxmlformats.org/officeDocument/2006/relationships/hyperlink" Target="https://mpce.mp.br/wp-content/uploads/2024/10/Contrato-008-2017-Locacao-Jardim.pdf" TargetMode="External"/><Relationship Id="rId125" Type="http://schemas.openxmlformats.org/officeDocument/2006/relationships/hyperlink" Target="http://www.mpce.mp.br/wp-content/uploads/2023/02/JARDIM-CERTIFICADO-CORPO-DE-BOMBEIROS.pdf" TargetMode="External"/><Relationship Id="rId126" Type="http://schemas.openxmlformats.org/officeDocument/2006/relationships/hyperlink" Target="https://www.mpce.mp.br/wp-content/uploads/2024/03/ALVARA-DE-FUNCIONAMENTO-2024-JARDIM.pdf" TargetMode="External"/><Relationship Id="rId127" Type="http://schemas.openxmlformats.org/officeDocument/2006/relationships/hyperlink" Target="https://www.mpce.mp.br/wp-content/uploads/2024/03/Habite-se-JUAZEIO-DO-NORTE.pdf" TargetMode="External"/><Relationship Id="rId128" Type="http://schemas.openxmlformats.org/officeDocument/2006/relationships/hyperlink" Target="https://www.mpce.mp.br/wp-content/uploads/2024/03/relatorio-Conformidade-JUAZEIRO-DO-NORTE-16.11.27.pdf" TargetMode="External"/><Relationship Id="rId129" Type="http://schemas.openxmlformats.org/officeDocument/2006/relationships/hyperlink" Target="https://www.mpce.mp.br/wp-content/uploads/2024/04/relatorioConformidade-JUCAS-14.03.27.pdf" TargetMode="External"/><Relationship Id="rId130" Type="http://schemas.openxmlformats.org/officeDocument/2006/relationships/hyperlink" Target="https://www.mpce.mp.br/wp-content/uploads/2024/04/Alvara-de-Funcionamento-2024.-Predio-das-Promotorias-de-Jucas.pdf" TargetMode="External"/><Relationship Id="rId131" Type="http://schemas.openxmlformats.org/officeDocument/2006/relationships/hyperlink" Target="https://mpce.mp.br/wp-content/uploads/2024/10/TCU-no-03.2017-TJCE.MPCE-pub-Limoeiro-do-Norte-07.02.2017-07.02.2022-1.pdf" TargetMode="External"/><Relationship Id="rId132" Type="http://schemas.openxmlformats.org/officeDocument/2006/relationships/hyperlink" Target="https://www.mpce.mp.br/wp-content/uploads/2024/03/relatorio-Conformidade-LIMOEIRO-DO-NORTE-28.11.27.pdf" TargetMode="External"/><Relationship Id="rId133" Type="http://schemas.openxmlformats.org/officeDocument/2006/relationships/hyperlink" Target="https://mpce.mp.br/wp-content/uploads/2024/08/PROCURADORIA-ALVARA-2024-limoeiro-do-norte-1.pdf" TargetMode="External"/><Relationship Id="rId134" Type="http://schemas.openxmlformats.org/officeDocument/2006/relationships/hyperlink" Target="https://www.mpce.mp.br/wp-content/uploads/2023/11/HABITE-SE-MINISTERIO-PUBLICO-MARACANAU.pdf" TargetMode="External"/><Relationship Id="rId135" Type="http://schemas.openxmlformats.org/officeDocument/2006/relationships/hyperlink" Target="https://mpce.mp.br/wp-content/uploads/2024/10/Contrato-026-2017-maranguape.pdf" TargetMode="External"/><Relationship Id="rId136" Type="http://schemas.openxmlformats.org/officeDocument/2006/relationships/hyperlink" Target="https://www.mpce.mp.br/wp-content/uploads/2023/11/relatorioConformidade-MARANGUAPE-VAL-03.01.26.pdf" TargetMode="External"/><Relationship Id="rId137" Type="http://schemas.openxmlformats.org/officeDocument/2006/relationships/hyperlink" Target="https://www.mpce.mp.br/wp-content/uploads/2024/03/ALVARA-DE-FUNCIONAMENTO-2024-MARANGUAPE.pdf" TargetMode="External"/><Relationship Id="rId138" Type="http://schemas.openxmlformats.org/officeDocument/2006/relationships/hyperlink" Target="https://mpce.mp.br/wp-content/uploads/2024/10/CONTRATO-044-2023-marco.pdf" TargetMode="External"/><Relationship Id="rId139" Type="http://schemas.openxmlformats.org/officeDocument/2006/relationships/hyperlink" Target="https://mpce.mp.br/wp-content/uploads/2024/10/TCU-PROC-2689560-2016-MASSAPE-PROMOTORIA-2016-04-20.pdf" TargetMode="External"/><Relationship Id="rId140" Type="http://schemas.openxmlformats.org/officeDocument/2006/relationships/hyperlink" Target="http://www.mpce.mp.br/wp-content/uploads/2022/07/CERTIFICADO-CORPO-DE-BOMBEIROS-MASSAPE.pdf" TargetMode="External"/><Relationship Id="rId141" Type="http://schemas.openxmlformats.org/officeDocument/2006/relationships/hyperlink" Target="https://www.mpce.mp.br/wp-content/uploads/2024/03/ALVARA-DE-FUNCIONAMENTO-2024-MASSAPE.pdf" TargetMode="External"/><Relationship Id="rId142" Type="http://schemas.openxmlformats.org/officeDocument/2006/relationships/hyperlink" Target="https://mpce.mp.br/wp-content/uploads/2024/10/TCU-no-2850190.2016-Missao-Velha.pdf" TargetMode="External"/><Relationship Id="rId143" Type="http://schemas.openxmlformats.org/officeDocument/2006/relationships/hyperlink" Target="https://www.mpce.mp.br/wp-content/uploads/2023/11/relatorioConformidade-MISSAO-VELHA-VAL.-26.07.25.pdf" TargetMode="External"/><Relationship Id="rId144" Type="http://schemas.openxmlformats.org/officeDocument/2006/relationships/hyperlink" Target="https://www.mpce.mp.br/wp-content/uploads/2024/03/ALVARA-DE-FUNCIONAMENTO-2024-MISSAO-VELHA.pdf" TargetMode="External"/><Relationship Id="rId145" Type="http://schemas.openxmlformats.org/officeDocument/2006/relationships/hyperlink" Target="http://www.mpce.mp.br/wp-content/uploads/2023/02/MOMBACA-CERTIFICADO-DE-CONFORMIDADE.pdf" TargetMode="External"/><Relationship Id="rId146" Type="http://schemas.openxmlformats.org/officeDocument/2006/relationships/hyperlink" Target="https://mpce.mp.br/wp-content/uploads/2024/09/alvara-MOMBACA-2024.pdf" TargetMode="External"/><Relationship Id="rId147" Type="http://schemas.openxmlformats.org/officeDocument/2006/relationships/hyperlink" Target="https://mpce.mp.br/wp-content/uploads/2024/10/Contrato-043-2013-PGJ-x-Jose-Almeida-Morada-Nova.pdf" TargetMode="External"/><Relationship Id="rId148" Type="http://schemas.openxmlformats.org/officeDocument/2006/relationships/hyperlink" Target="http://www.mpce.mp.br/wp-content/uploads/2023/02/MORADA-NOVA-CERTIFICADO-DE-CORPO-DE-BOMBEIROS.pdf" TargetMode="External"/><Relationship Id="rId149" Type="http://schemas.openxmlformats.org/officeDocument/2006/relationships/hyperlink" Target="https://mpce.mp.br/wp-content/uploads/2024/10/ALVARA-PROVISORIO-MINISTERIO-31.10.2024-1.pdf" TargetMode="External"/><Relationship Id="rId150" Type="http://schemas.openxmlformats.org/officeDocument/2006/relationships/hyperlink" Target="https://mpce.mp.br/wp-content/uploads/2024/10/CONTRATO-038-2022-nova-olinda.pdf" TargetMode="External"/><Relationship Id="rId151" Type="http://schemas.openxmlformats.org/officeDocument/2006/relationships/hyperlink" Target="https://mpce.mp.br/wp-content/uploads/2024/10/ACT_20-2024_Municipio_Pacatuba-23.05.24-23.05.29.pdf" TargetMode="External"/><Relationship Id="rId152" Type="http://schemas.openxmlformats.org/officeDocument/2006/relationships/hyperlink" Target="https://mpce.mp.br/wp-content/uploads/2024/10/TCU-no-028.2016-Pacatuba-1.pdf" TargetMode="External"/><Relationship Id="rId153" Type="http://schemas.openxmlformats.org/officeDocument/2006/relationships/hyperlink" Target="http://www.mpce.mp.br/wp-content/uploads/2022/09/relatorioConformidade-PACATUBA-VAL.-13.09.25.pdf" TargetMode="External"/><Relationship Id="rId154" Type="http://schemas.openxmlformats.org/officeDocument/2006/relationships/hyperlink" Target="https://mpce.mp.br/wp-content/uploads/2024/07/ALVARA-pacatuba-2024.pdf" TargetMode="External"/><Relationship Id="rId155" Type="http://schemas.openxmlformats.org/officeDocument/2006/relationships/hyperlink" Target="https://mpce.mp.br/wp-content/uploads/2024/10/Contrato-085-2019-paraipaba.pdf" TargetMode="External"/><Relationship Id="rId156" Type="http://schemas.openxmlformats.org/officeDocument/2006/relationships/hyperlink" Target="https://mpce365.sharepoint.com/teams/Nucleos/NAE/Documentos/Forms/AllItems.aspx?id=%2Fteams%2FNucleos%2FNAE%2FDocumentos%2F%2E184%20COMARCAS%2FPENTECOSTE%2FDocumenta&#231;&#227;o%20im&#243;vel%2FESCRITURA%20P&#218;BLICA%20DOA&#199;&#195;O%20IM&#211;VEL%20PENTECOSTE%2Epdf&amp;viewid=d87b2297%2D" TargetMode="External"/><Relationship Id="rId157" Type="http://schemas.openxmlformats.org/officeDocument/2006/relationships/hyperlink" Target="https://mpce.mp.br/wp-content/uploads/2024/10/Contrato-041.2021-quixada.pdf" TargetMode="External"/><Relationship Id="rId158" Type="http://schemas.openxmlformats.org/officeDocument/2006/relationships/hyperlink" Target="http://www.mpce.mp.br/wp-content/uploads/2022/07/HABITE-SE-QUIXADA.jpeg" TargetMode="External"/><Relationship Id="rId159" Type="http://schemas.openxmlformats.org/officeDocument/2006/relationships/hyperlink" Target="http://www.mpce.mp.br/wp-content/uploads/2022/07/CERTIFICADO-CORPO-DE-BOMBEIROS-QUIXADA.pdf" TargetMode="External"/><Relationship Id="rId160" Type="http://schemas.openxmlformats.org/officeDocument/2006/relationships/hyperlink" Target="https://www.mpce.mp.br/wp-content/uploads/2024/03/ALVARA-DE-FUNCIONAMENTO-2024-QUIXADA.pdf" TargetMode="External"/><Relationship Id="rId161" Type="http://schemas.openxmlformats.org/officeDocument/2006/relationships/hyperlink" Target="https://www.mpce.mp.br/wp-content/uploads/2023/11/Habite-se-MP-Quixeramobim.pdf" TargetMode="External"/><Relationship Id="rId162" Type="http://schemas.openxmlformats.org/officeDocument/2006/relationships/hyperlink" Target="https://mpce.mp.br/wp-content/uploads/2024/10/TCU-no-029.2016-Redencao-1.pdf" TargetMode="External"/><Relationship Id="rId163" Type="http://schemas.openxmlformats.org/officeDocument/2006/relationships/hyperlink" Target="https://mpce.mp.br/wp-content/uploads/2024/10/Contrato-N&#176;-012.2022-russas.pdf" TargetMode="External"/><Relationship Id="rId164" Type="http://schemas.openxmlformats.org/officeDocument/2006/relationships/hyperlink" Target="http://www.mpce.mp.br/wp-content/uploads/2023/02/RUSSAS-HABITE-SE.pdf" TargetMode="External"/><Relationship Id="rId165" Type="http://schemas.openxmlformats.org/officeDocument/2006/relationships/hyperlink" Target="http://www.mpce.mp.br/wp-content/uploads/2023/02/RUSSAS-CERTIFICADO-DO-CORPO-DE-BOMBEIROS.pdf" TargetMode="External"/><Relationship Id="rId166" Type="http://schemas.openxmlformats.org/officeDocument/2006/relationships/hyperlink" Target="https://mpce.mp.br/wp-content/uploads/2024/09/HABITE-SE-SANTA-QUITERIA.pdf" TargetMode="External"/><Relationship Id="rId167" Type="http://schemas.openxmlformats.org/officeDocument/2006/relationships/hyperlink" Target="https://mpce.mp.br/wp-content/uploads/2024/09/ALVARA-FUNCIONAMENTO-SANTA-QUITERIA-2024.pdf" TargetMode="External"/><Relationship Id="rId168" Type="http://schemas.openxmlformats.org/officeDocument/2006/relationships/hyperlink" Target="https://mpce.mp.br/wp-content/uploads/2024/10/TCU-038-2016-SANTA-QUITERIA-2016-08-17-1.pdf" TargetMode="External"/><Relationship Id="rId169" Type="http://schemas.openxmlformats.org/officeDocument/2006/relationships/hyperlink" Target="https://mpce.mp.br/wp-content/uploads/2024/10/ALVARA-2023-santa-quiteria.pdf" TargetMode="External"/><Relationship Id="rId170" Type="http://schemas.openxmlformats.org/officeDocument/2006/relationships/hyperlink" Target="http://www.mpce.mp.br/wp-content/uploads/2023/02/SAO-BENEDITO-HABITE-SE.pdf" TargetMode="External"/><Relationship Id="rId171" Type="http://schemas.openxmlformats.org/officeDocument/2006/relationships/hyperlink" Target="http://www.mpce.mp.br/wp-content/uploads/2023/02/SAO-BENEDITO-CERTIFICADO-CORPO-DE-BOMBEIROS.pdf" TargetMode="External"/><Relationship Id="rId172" Type="http://schemas.openxmlformats.org/officeDocument/2006/relationships/hyperlink" Target="https://www.mpce.mp.br/wp-content/uploads/2024/03/ALVARA-DE-FUNCIONAMENTO-2024-SAO-BENEDITO.pdf" TargetMode="External"/><Relationship Id="rId173" Type="http://schemas.openxmlformats.org/officeDocument/2006/relationships/hyperlink" Target="https://mpce.mp.br/wp-content/uploads/2024/10/ESCRITURA-PUBLICA-SAO-GONCALO-DO-AMARANTE.-1.pdf" TargetMode="External"/><Relationship Id="rId174" Type="http://schemas.openxmlformats.org/officeDocument/2006/relationships/hyperlink" Target="http://www.mpce.mp.br/wp-content/uploads/2023/02/SAO-GONCALO-DO-AMARANTE-CERTIFICADO-CORPO-DE-BOMBEIROS.pdf" TargetMode="External"/><Relationship Id="rId175" Type="http://schemas.openxmlformats.org/officeDocument/2006/relationships/hyperlink" Target="https://mpce.mp.br/wp-content/uploads/2024/07/Alvara-de-Funcionamento-SGA-2024-04.06.25-1.pdf" TargetMode="External"/><Relationship Id="rId176" Type="http://schemas.openxmlformats.org/officeDocument/2006/relationships/hyperlink" Target="https://mpce.mp.br/wp-content/uploads/2024/10/TCU-039.2016-Sao-Luis-do-Curu-2016.08.10.pdf" TargetMode="External"/><Relationship Id="rId177" Type="http://schemas.openxmlformats.org/officeDocument/2006/relationships/hyperlink" Target="https://www.mpce.mp.br/wp-content/uploads/2023/11/relatorioConformidade-SENADOR-POMPEU-VAL-01.12.25.pdf" TargetMode="External"/><Relationship Id="rId178" Type="http://schemas.openxmlformats.org/officeDocument/2006/relationships/hyperlink" Target="https://mpce.mp.br/wp-content/uploads/2024/07/MINISTERIO-PUBLICO-senador-pompeu-2024.pdf" TargetMode="External"/><Relationship Id="rId179" Type="http://schemas.openxmlformats.org/officeDocument/2006/relationships/hyperlink" Target="https://www.mpce.mp.br/wp-content/uploads/2023/11/relatorioConformidade-sobral-val-17.04.25.pdf" TargetMode="External"/><Relationship Id="rId180" Type="http://schemas.openxmlformats.org/officeDocument/2006/relationships/hyperlink" Target="https://mpce.mp.br/wp-content/uploads/2024/08/declaracao-de-isencao-de-licenciamento-ambiental-para-atividades-SOBRAL-2.pdf" TargetMode="External"/><Relationship Id="rId181" Type="http://schemas.openxmlformats.org/officeDocument/2006/relationships/hyperlink" Target="https://www.mpce.mp.br/wp-content/uploads/2024/03/relatorio-Conformidade-SOLONOPOLE-04.01.26.pdf" TargetMode="External"/><Relationship Id="rId182" Type="http://schemas.openxmlformats.org/officeDocument/2006/relationships/hyperlink" Target="https://mpce.mp.br/wp-content/uploads/2024/09/ALVARA-SOLONOPOLE-2024.pdf" TargetMode="External"/><Relationship Id="rId183" Type="http://schemas.openxmlformats.org/officeDocument/2006/relationships/hyperlink" Target="https://mpce.mp.br/wp-content/uploads/2024/10/TCU-034.2016-Tabuleiro-do-Norte-2016.08.17-pub-1.pdf" TargetMode="External"/><Relationship Id="rId184" Type="http://schemas.openxmlformats.org/officeDocument/2006/relationships/hyperlink" Target="http://www.mpce.mp.br/wp-content/uploads/2022/09/relatorioConformidade-TABULEIRO-DO-NORTE-val.-13.09.25.pdf" TargetMode="External"/><Relationship Id="rId185" Type="http://schemas.openxmlformats.org/officeDocument/2006/relationships/hyperlink" Target="https://mpce.mp.br/wp-content/uploads/2024/07/ALVARA-PROMOTORIA-tabuleiro-do-norte-2024.pdf" TargetMode="External"/><Relationship Id="rId186" Type="http://schemas.openxmlformats.org/officeDocument/2006/relationships/hyperlink" Target="https://mpce.mp.br/wp-content/uploads/2024/10/CONTRATO-038-2021-e-anexo-taua-1.pdf" TargetMode="External"/><Relationship Id="rId187" Type="http://schemas.openxmlformats.org/officeDocument/2006/relationships/hyperlink" Target="http://www.mpce.mp.br/wp-content/uploads/2022/07/HABITE-SE-TAUA.pdf" TargetMode="External"/><Relationship Id="rId188" Type="http://schemas.openxmlformats.org/officeDocument/2006/relationships/hyperlink" Target="http://www.mpce.mp.br/wp-content/uploads/2022/07/CERTIFICADO-CORPO-DE-BOMBEIROS-TAUA.pdf" TargetMode="External"/><Relationship Id="rId189" Type="http://schemas.openxmlformats.org/officeDocument/2006/relationships/hyperlink" Target="https://www.mpce.mp.br/wp-content/uploads/2023/11/ALVARA-DE-FUNCIONAMENTO-2023.pdf" TargetMode="External"/><Relationship Id="rId190" Type="http://schemas.openxmlformats.org/officeDocument/2006/relationships/hyperlink" Target="https://mpce365.sharepoint.com/teams/Nucleos/NAE/Documentos/Forms/AllItems.aspx?isAscending=true&amp;sortField=LinkFilename&amp;id=%2Fteams%2FNucleos%2FNAE%2FDocumentos%2FGeAEM%202024%2FIM&#211;VEIS%2C%20LICEN&#199;AS%20E%20CERTIFICA&#199;&#213;ES%2FTIANGU&#193;%2FContrato%20de%20loca&#231;&#227;o" TargetMode="External"/><Relationship Id="rId191" Type="http://schemas.openxmlformats.org/officeDocument/2006/relationships/hyperlink" Target="https://www.mpce.mp.br/wp-content/uploads/2023/11/HABITE-SE-TIANGUA.pdf" TargetMode="External"/><Relationship Id="rId192" Type="http://schemas.openxmlformats.org/officeDocument/2006/relationships/hyperlink" Target="https://www.mpce.mp.br/wp-content/uploads/2023/11/CONFORMIDADE-BOMBEIROS-TIANGUA_-19.05.26.pdf" TargetMode="External"/><Relationship Id="rId193" Type="http://schemas.openxmlformats.org/officeDocument/2006/relationships/hyperlink" Target="https://www.mpce.mp.br/wp-content/uploads/2024/03/ALVARA-DE-FUNCIONAMENTO-2024-TIANGUA.pdf" TargetMode="External"/><Relationship Id="rId194" Type="http://schemas.openxmlformats.org/officeDocument/2006/relationships/hyperlink" Target="https://mpce.mp.br/wp-content/uploads/2024/10/TCU-035.2016-Trairi-2016.08.17-pub-2.pdf" TargetMode="External"/><Relationship Id="rId195" Type="http://schemas.openxmlformats.org/officeDocument/2006/relationships/hyperlink" Target="http://www.mpce.mp.br/wp-content/uploads/2022/09/relatorioConformidade-TRAIRI-VAL-24.08.25.pdf" TargetMode="External"/><Relationship Id="rId196" Type="http://schemas.openxmlformats.org/officeDocument/2006/relationships/hyperlink" Target="https://www.mpce.mp.br/wp-content/uploads/2023/11/ALVARA-301-MINISTERIO-PUBLICO-2023-TRAIRI.pdf" TargetMode="External"/><Relationship Id="rId197" Type="http://schemas.openxmlformats.org/officeDocument/2006/relationships/hyperlink" Target="https://mpce.mp.br/wp-content/uploads/2024/10/TCU_26.2022_TJCE-PGJ-publicado-UMIRIM-21.09.22-21.09.27-1.pdf" TargetMode="External"/><Relationship Id="rId198" Type="http://schemas.openxmlformats.org/officeDocument/2006/relationships/hyperlink" Target="https://mpce.mp.br/wp-content/uploads/2024/10/Contrato-033-2022-VARZEA-ALEGRE.pdf" TargetMode="External"/><Relationship Id="rId199" Type="http://schemas.openxmlformats.org/officeDocument/2006/relationships/hyperlink" Target="http://www.mpce.mp.br/wp-content/uploads/2022/07/HABITE-SE-VARZEA-ALEGRE.pdf" TargetMode="External"/><Relationship Id="rId200" Type="http://schemas.openxmlformats.org/officeDocument/2006/relationships/hyperlink" Target="https://www.mpce.mp.br/wp-content/uploads/2023/11/relatorioConformidade-VARZEA-ALEGRE-06.07.26.pdf" TargetMode="External"/><Relationship Id="rId201" Type="http://schemas.openxmlformats.org/officeDocument/2006/relationships/hyperlink" Target="https://www.mpce.mp.br/wp-content/uploads/2024/03/ALVARA-DE-FUNCIONAMENTO-2024-VARZEA-ALEGRE.pdf" TargetMode="External"/><Relationship Id="rId202" Type="http://schemas.openxmlformats.org/officeDocument/2006/relationships/hyperlink" Target="https://www.mpce.mp.br/wp-content/uploads/2023/11/relatorioConformidade-VICOSA-DO-CEARA-VAL-09.08.24.pdf" TargetMode="External"/><Relationship Id="rId203" Type="http://schemas.openxmlformats.org/officeDocument/2006/relationships/hyperlink" Target="https://www.mpce.mp.br/wp-content/uploads/2024/03/ALVARA-DE-FUNCIONAMENTO-2024-VICOSA-DO-CEARA.pdf" TargetMode="External"/><Relationship Id="rId204" Type="http://schemas.openxmlformats.org/officeDocument/2006/relationships/drawing" Target="../drawings/drawing1.xml"/><Relationship Id="rId205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G1000012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3" topLeftCell="B19" activePane="bottomRight" state="frozen"/>
      <selection pane="topLeft" activeCell="A1" activeCellId="0" sqref="A1"/>
      <selection pane="topRight" activeCell="B1" activeCellId="0" sqref="B1"/>
      <selection pane="bottomLeft" activeCell="A19" activeCellId="0" sqref="A19"/>
      <selection pane="bottomRight" activeCell="U20" activeCellId="0" sqref="U20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17.57"/>
    <col collapsed="false" customWidth="true" hidden="false" outlineLevel="0" max="2" min="2" style="2" width="17.57"/>
    <col collapsed="false" customWidth="true" hidden="false" outlineLevel="0" max="3" min="3" style="1" width="20.29"/>
    <col collapsed="false" customWidth="true" hidden="false" outlineLevel="0" max="4" min="4" style="1" width="20.42"/>
    <col collapsed="false" customWidth="true" hidden="false" outlineLevel="0" max="5" min="5" style="3" width="51.86"/>
    <col collapsed="false" customWidth="true" hidden="false" outlineLevel="0" max="6" min="6" style="1" width="17.57"/>
    <col collapsed="false" customWidth="true" hidden="false" outlineLevel="0" max="7" min="7" style="1" width="23.71"/>
    <col collapsed="false" customWidth="true" hidden="false" outlineLevel="0" max="8" min="8" style="1" width="14"/>
    <col collapsed="false" customWidth="true" hidden="false" outlineLevel="0" max="9" min="9" style="1" width="12.15"/>
    <col collapsed="false" customWidth="true" hidden="false" outlineLevel="0" max="10" min="10" style="1" width="13.42"/>
    <col collapsed="false" customWidth="true" hidden="false" outlineLevel="0" max="11" min="11" style="1" width="12.57"/>
    <col collapsed="false" customWidth="true" hidden="false" outlineLevel="0" max="12" min="12" style="1" width="13.42"/>
    <col collapsed="false" customWidth="true" hidden="false" outlineLevel="0" max="13" min="13" style="1" width="12.71"/>
    <col collapsed="false" customWidth="true" hidden="false" outlineLevel="0" max="14" min="14" style="1" width="17.04"/>
    <col collapsed="false" customWidth="true" hidden="false" outlineLevel="0" max="15" min="15" style="1" width="16.85"/>
    <col collapsed="false" customWidth="true" hidden="false" outlineLevel="0" max="16" min="16" style="1" width="25.04"/>
    <col collapsed="false" customWidth="true" hidden="false" outlineLevel="0" max="18" min="17" style="1" width="24.86"/>
    <col collapsed="false" customWidth="true" hidden="false" outlineLevel="0" max="19" min="19" style="4" width="3.71"/>
    <col collapsed="false" customWidth="false" hidden="false" outlineLevel="0" max="29" min="20" style="1" width="8.71"/>
    <col collapsed="false" customWidth="false" hidden="false" outlineLevel="0" max="16380" min="34" style="1" width="8.71"/>
    <col collapsed="false" customWidth="true" hidden="false" outlineLevel="0" max="16384" min="16381" style="1" width="11.53"/>
  </cols>
  <sheetData>
    <row r="1" customFormat="false" ht="37.3" hidden="false" customHeight="false" outlineLevel="0" collapsed="false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customFormat="false" ht="30" hidden="false" customHeight="true" outlineLevel="0" collapsed="false">
      <c r="H2" s="7" t="s">
        <v>1</v>
      </c>
      <c r="I2" s="7"/>
      <c r="J2" s="8" t="s">
        <v>2</v>
      </c>
      <c r="K2" s="8"/>
      <c r="L2" s="9" t="s">
        <v>3</v>
      </c>
      <c r="M2" s="9"/>
      <c r="O2" s="10" t="s">
        <v>4</v>
      </c>
      <c r="P2" s="10"/>
      <c r="Q2" s="10"/>
      <c r="R2" s="10"/>
    </row>
    <row r="3" customFormat="false" ht="49.5" hidden="false" customHeight="true" outlineLevel="0" collapsed="false">
      <c r="A3" s="11" t="s">
        <v>5</v>
      </c>
      <c r="B3" s="12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  <c r="K3" s="14" t="s">
        <v>15</v>
      </c>
      <c r="L3" s="11" t="s">
        <v>14</v>
      </c>
      <c r="M3" s="11" t="s">
        <v>15</v>
      </c>
      <c r="N3" s="11" t="s">
        <v>16</v>
      </c>
      <c r="O3" s="15" t="s">
        <v>17</v>
      </c>
      <c r="P3" s="14" t="s">
        <v>18</v>
      </c>
      <c r="Q3" s="14" t="s">
        <v>19</v>
      </c>
      <c r="R3" s="15" t="s">
        <v>20</v>
      </c>
    </row>
    <row r="4" customFormat="false" ht="49.5" hidden="false" customHeight="true" outlineLevel="0" collapsed="false">
      <c r="A4" s="16" t="s">
        <v>21</v>
      </c>
      <c r="B4" s="17" t="s">
        <v>22</v>
      </c>
      <c r="C4" s="17" t="s">
        <v>23</v>
      </c>
      <c r="D4" s="17" t="s">
        <v>24</v>
      </c>
      <c r="E4" s="18" t="s">
        <v>25</v>
      </c>
      <c r="F4" s="17" t="s">
        <v>26</v>
      </c>
      <c r="G4" s="17"/>
      <c r="H4" s="17" t="n">
        <f aca="false">1143.26+121.72</f>
        <v>1264.98</v>
      </c>
      <c r="I4" s="17" t="n">
        <v>2151.78</v>
      </c>
      <c r="J4" s="19" t="s">
        <v>27</v>
      </c>
      <c r="K4" s="20" t="s">
        <v>28</v>
      </c>
      <c r="L4" s="17" t="s">
        <v>29</v>
      </c>
      <c r="M4" s="17" t="s">
        <v>29</v>
      </c>
      <c r="N4" s="17" t="s">
        <v>29</v>
      </c>
      <c r="O4" s="17"/>
      <c r="P4" s="17" t="s">
        <v>30</v>
      </c>
      <c r="Q4" s="21"/>
      <c r="R4" s="22"/>
    </row>
    <row r="5" customFormat="false" ht="49.5" hidden="false" customHeight="true" outlineLevel="0" collapsed="false">
      <c r="A5" s="16" t="s">
        <v>21</v>
      </c>
      <c r="B5" s="17" t="s">
        <v>22</v>
      </c>
      <c r="C5" s="17" t="s">
        <v>23</v>
      </c>
      <c r="D5" s="17" t="s">
        <v>24</v>
      </c>
      <c r="E5" s="23" t="s">
        <v>31</v>
      </c>
      <c r="F5" s="17" t="s">
        <v>26</v>
      </c>
      <c r="G5" s="24"/>
      <c r="H5" s="17" t="n">
        <v>1463.42</v>
      </c>
      <c r="I5" s="17" t="n">
        <v>1593.37</v>
      </c>
      <c r="J5" s="19" t="s">
        <v>32</v>
      </c>
      <c r="K5" s="20" t="s">
        <v>33</v>
      </c>
      <c r="L5" s="17" t="s">
        <v>29</v>
      </c>
      <c r="M5" s="17" t="s">
        <v>29</v>
      </c>
      <c r="N5" s="17" t="s">
        <v>29</v>
      </c>
      <c r="O5" s="17"/>
      <c r="P5" s="17"/>
      <c r="Q5" s="17"/>
      <c r="R5" s="25"/>
    </row>
    <row r="6" customFormat="false" ht="49.5" hidden="false" customHeight="true" outlineLevel="0" collapsed="false">
      <c r="A6" s="16" t="s">
        <v>21</v>
      </c>
      <c r="B6" s="17" t="s">
        <v>22</v>
      </c>
      <c r="C6" s="26" t="s">
        <v>34</v>
      </c>
      <c r="D6" s="17" t="s">
        <v>35</v>
      </c>
      <c r="E6" s="18" t="s">
        <v>36</v>
      </c>
      <c r="F6" s="17" t="s">
        <v>37</v>
      </c>
      <c r="G6" s="24"/>
      <c r="H6" s="17" t="s">
        <v>38</v>
      </c>
      <c r="I6" s="17" t="s">
        <v>38</v>
      </c>
      <c r="J6" s="17" t="s">
        <v>29</v>
      </c>
      <c r="K6" s="17" t="s">
        <v>29</v>
      </c>
      <c r="L6" s="17"/>
      <c r="M6" s="17"/>
      <c r="N6" s="22"/>
      <c r="O6" s="27"/>
      <c r="P6" s="27" t="s">
        <v>29</v>
      </c>
      <c r="Q6" s="28" t="s">
        <v>29</v>
      </c>
      <c r="R6" s="27" t="s">
        <v>29</v>
      </c>
    </row>
    <row r="7" customFormat="false" ht="62.25" hidden="false" customHeight="true" outlineLevel="0" collapsed="false">
      <c r="A7" s="16" t="s">
        <v>21</v>
      </c>
      <c r="B7" s="17" t="s">
        <v>22</v>
      </c>
      <c r="C7" s="17" t="s">
        <v>39</v>
      </c>
      <c r="D7" s="17" t="s">
        <v>40</v>
      </c>
      <c r="E7" s="18" t="s">
        <v>41</v>
      </c>
      <c r="F7" s="17" t="s">
        <v>37</v>
      </c>
      <c r="G7" s="29"/>
      <c r="H7" s="17" t="s">
        <v>38</v>
      </c>
      <c r="I7" s="17" t="s">
        <v>38</v>
      </c>
      <c r="J7" s="17" t="s">
        <v>29</v>
      </c>
      <c r="K7" s="17" t="s">
        <v>29</v>
      </c>
      <c r="L7" s="17"/>
      <c r="M7" s="17"/>
      <c r="N7" s="22"/>
      <c r="O7" s="27"/>
      <c r="P7" s="27" t="s">
        <v>29</v>
      </c>
      <c r="Q7" s="27" t="s">
        <v>29</v>
      </c>
      <c r="R7" s="27" t="s">
        <v>29</v>
      </c>
    </row>
    <row r="8" customFormat="false" ht="49.5" hidden="false" customHeight="true" outlineLevel="0" collapsed="false">
      <c r="A8" s="16" t="s">
        <v>21</v>
      </c>
      <c r="B8" s="17" t="s">
        <v>22</v>
      </c>
      <c r="C8" s="17" t="s">
        <v>42</v>
      </c>
      <c r="D8" s="17" t="s">
        <v>43</v>
      </c>
      <c r="E8" s="18" t="s">
        <v>44</v>
      </c>
      <c r="F8" s="17" t="s">
        <v>37</v>
      </c>
      <c r="G8" s="29"/>
      <c r="H8" s="17" t="s">
        <v>38</v>
      </c>
      <c r="I8" s="17" t="s">
        <v>38</v>
      </c>
      <c r="J8" s="17" t="s">
        <v>29</v>
      </c>
      <c r="K8" s="17" t="s">
        <v>29</v>
      </c>
      <c r="L8" s="17"/>
      <c r="M8" s="17"/>
      <c r="N8" s="22"/>
      <c r="O8" s="27"/>
      <c r="P8" s="27" t="s">
        <v>29</v>
      </c>
      <c r="Q8" s="27" t="s">
        <v>29</v>
      </c>
      <c r="R8" s="27" t="s">
        <v>29</v>
      </c>
    </row>
    <row r="9" customFormat="false" ht="49.5" hidden="false" customHeight="true" outlineLevel="0" collapsed="false">
      <c r="A9" s="16" t="s">
        <v>21</v>
      </c>
      <c r="B9" s="17" t="s">
        <v>22</v>
      </c>
      <c r="C9" s="17" t="s">
        <v>45</v>
      </c>
      <c r="D9" s="17" t="s">
        <v>46</v>
      </c>
      <c r="E9" s="18" t="s">
        <v>47</v>
      </c>
      <c r="F9" s="17" t="s">
        <v>48</v>
      </c>
      <c r="G9" s="17"/>
      <c r="H9" s="17" t="s">
        <v>38</v>
      </c>
      <c r="I9" s="17" t="s">
        <v>38</v>
      </c>
      <c r="J9" s="17" t="s">
        <v>29</v>
      </c>
      <c r="K9" s="17" t="s">
        <v>29</v>
      </c>
      <c r="L9" s="30" t="s">
        <v>49</v>
      </c>
      <c r="M9" s="22" t="s">
        <v>50</v>
      </c>
      <c r="N9" s="17" t="s">
        <v>29</v>
      </c>
      <c r="O9" s="27"/>
      <c r="P9" s="27" t="s">
        <v>29</v>
      </c>
      <c r="Q9" s="27" t="s">
        <v>29</v>
      </c>
      <c r="R9" s="27" t="s">
        <v>29</v>
      </c>
    </row>
    <row r="10" customFormat="false" ht="49.5" hidden="false" customHeight="true" outlineLevel="0" collapsed="false">
      <c r="A10" s="16" t="s">
        <v>21</v>
      </c>
      <c r="B10" s="17" t="s">
        <v>22</v>
      </c>
      <c r="C10" s="17" t="s">
        <v>51</v>
      </c>
      <c r="D10" s="17" t="s">
        <v>52</v>
      </c>
      <c r="E10" s="18" t="s">
        <v>53</v>
      </c>
      <c r="F10" s="17" t="s">
        <v>54</v>
      </c>
      <c r="G10" s="17"/>
      <c r="H10" s="31" t="n">
        <v>11.58</v>
      </c>
      <c r="I10" s="17" t="s">
        <v>38</v>
      </c>
      <c r="J10" s="17" t="s">
        <v>29</v>
      </c>
      <c r="K10" s="17" t="s">
        <v>29</v>
      </c>
      <c r="L10" s="19" t="s">
        <v>55</v>
      </c>
      <c r="M10" s="32" t="s">
        <v>56</v>
      </c>
      <c r="N10" s="17" t="s">
        <v>29</v>
      </c>
      <c r="O10" s="27"/>
      <c r="P10" s="33" t="n">
        <v>45274</v>
      </c>
      <c r="Q10" s="27" t="s">
        <v>29</v>
      </c>
      <c r="R10" s="27" t="s">
        <v>29</v>
      </c>
    </row>
    <row r="11" customFormat="false" ht="49.5" hidden="false" customHeight="true" outlineLevel="0" collapsed="false">
      <c r="A11" s="16" t="s">
        <v>21</v>
      </c>
      <c r="B11" s="17" t="s">
        <v>22</v>
      </c>
      <c r="C11" s="17" t="s">
        <v>57</v>
      </c>
      <c r="D11" s="17" t="s">
        <v>52</v>
      </c>
      <c r="E11" s="23" t="s">
        <v>58</v>
      </c>
      <c r="F11" s="17" t="s">
        <v>59</v>
      </c>
      <c r="G11" s="29"/>
      <c r="H11" s="17" t="n">
        <v>633.92</v>
      </c>
      <c r="I11" s="17" t="n">
        <v>1241.01</v>
      </c>
      <c r="J11" s="17" t="s">
        <v>29</v>
      </c>
      <c r="K11" s="17" t="s">
        <v>29</v>
      </c>
      <c r="L11" s="19" t="s">
        <v>60</v>
      </c>
      <c r="M11" s="32" t="n">
        <v>43465</v>
      </c>
      <c r="N11" s="17" t="s">
        <v>29</v>
      </c>
      <c r="O11" s="20"/>
      <c r="P11" s="34" t="n">
        <v>45887</v>
      </c>
      <c r="Q11" s="35" t="n">
        <v>45909</v>
      </c>
      <c r="R11" s="25" t="s">
        <v>29</v>
      </c>
    </row>
    <row r="12" customFormat="false" ht="49.5" hidden="false" customHeight="true" outlineLevel="0" collapsed="false">
      <c r="A12" s="16" t="s">
        <v>21</v>
      </c>
      <c r="B12" s="17" t="s">
        <v>22</v>
      </c>
      <c r="C12" s="17" t="s">
        <v>61</v>
      </c>
      <c r="D12" s="17" t="s">
        <v>62</v>
      </c>
      <c r="E12" s="18" t="s">
        <v>63</v>
      </c>
      <c r="F12" s="17" t="s">
        <v>64</v>
      </c>
      <c r="G12" s="17"/>
      <c r="H12" s="17" t="n">
        <v>1422.77</v>
      </c>
      <c r="I12" s="17" t="s">
        <v>50</v>
      </c>
      <c r="J12" s="17" t="s">
        <v>29</v>
      </c>
      <c r="K12" s="17" t="s">
        <v>29</v>
      </c>
      <c r="L12" s="19" t="s">
        <v>65</v>
      </c>
      <c r="M12" s="32" t="s">
        <v>66</v>
      </c>
      <c r="N12" s="17" t="s">
        <v>29</v>
      </c>
      <c r="O12" s="27"/>
      <c r="P12" s="27" t="s">
        <v>29</v>
      </c>
      <c r="Q12" s="27" t="s">
        <v>29</v>
      </c>
      <c r="R12" s="27" t="s">
        <v>29</v>
      </c>
    </row>
    <row r="13" customFormat="false" ht="49.5" hidden="false" customHeight="true" outlineLevel="0" collapsed="false">
      <c r="A13" s="16" t="s">
        <v>21</v>
      </c>
      <c r="B13" s="17" t="s">
        <v>22</v>
      </c>
      <c r="C13" s="36" t="s">
        <v>67</v>
      </c>
      <c r="D13" s="36" t="s">
        <v>68</v>
      </c>
      <c r="E13" s="18" t="s">
        <v>69</v>
      </c>
      <c r="F13" s="17" t="s">
        <v>70</v>
      </c>
      <c r="G13" s="17"/>
      <c r="H13" s="17" t="n">
        <v>7843.99</v>
      </c>
      <c r="I13" s="17" t="n">
        <v>40814.88</v>
      </c>
      <c r="J13" s="17" t="s">
        <v>29</v>
      </c>
      <c r="K13" s="17" t="s">
        <v>29</v>
      </c>
      <c r="L13" s="37" t="s">
        <v>71</v>
      </c>
      <c r="M13" s="17" t="s">
        <v>72</v>
      </c>
      <c r="N13" s="17" t="s">
        <v>29</v>
      </c>
      <c r="O13" s="18" t="s">
        <v>73</v>
      </c>
      <c r="P13" s="38" t="n">
        <v>46269</v>
      </c>
      <c r="Q13" s="39" t="n">
        <v>45920</v>
      </c>
      <c r="R13" s="22" t="s">
        <v>29</v>
      </c>
    </row>
    <row r="14" customFormat="false" ht="49.5" hidden="false" customHeight="true" outlineLevel="0" collapsed="false">
      <c r="A14" s="16" t="s">
        <v>21</v>
      </c>
      <c r="B14" s="17" t="s">
        <v>22</v>
      </c>
      <c r="C14" s="17" t="s">
        <v>74</v>
      </c>
      <c r="D14" s="17" t="s">
        <v>62</v>
      </c>
      <c r="E14" s="18" t="s">
        <v>75</v>
      </c>
      <c r="F14" s="17" t="s">
        <v>59</v>
      </c>
      <c r="G14" s="17"/>
      <c r="H14" s="17" t="n">
        <v>17560.49</v>
      </c>
      <c r="I14" s="40" t="n">
        <v>9120</v>
      </c>
      <c r="J14" s="17" t="s">
        <v>29</v>
      </c>
      <c r="K14" s="17" t="s">
        <v>29</v>
      </c>
      <c r="L14" s="19" t="s">
        <v>76</v>
      </c>
      <c r="M14" s="17" t="s">
        <v>77</v>
      </c>
      <c r="N14" s="17" t="s">
        <v>29</v>
      </c>
      <c r="O14" s="41" t="s">
        <v>78</v>
      </c>
      <c r="P14" s="42"/>
      <c r="Q14" s="21"/>
      <c r="R14" s="22"/>
    </row>
    <row r="15" customFormat="false" ht="73.5" hidden="false" customHeight="false" outlineLevel="0" collapsed="false">
      <c r="A15" s="16" t="s">
        <v>21</v>
      </c>
      <c r="B15" s="17" t="s">
        <v>22</v>
      </c>
      <c r="C15" s="17" t="s">
        <v>79</v>
      </c>
      <c r="D15" s="17" t="s">
        <v>68</v>
      </c>
      <c r="E15" s="18" t="s">
        <v>80</v>
      </c>
      <c r="F15" s="17" t="s">
        <v>26</v>
      </c>
      <c r="G15" s="17"/>
      <c r="H15" s="17" t="s">
        <v>81</v>
      </c>
      <c r="I15" s="17" t="n">
        <v>910</v>
      </c>
      <c r="J15" s="19" t="s">
        <v>82</v>
      </c>
      <c r="K15" s="20" t="s">
        <v>83</v>
      </c>
      <c r="L15" s="17" t="s">
        <v>29</v>
      </c>
      <c r="M15" s="17" t="s">
        <v>29</v>
      </c>
      <c r="N15" s="17" t="s">
        <v>29</v>
      </c>
      <c r="O15" s="43" t="s">
        <v>84</v>
      </c>
      <c r="P15" s="33" t="n">
        <v>44506</v>
      </c>
      <c r="Q15" s="17"/>
      <c r="R15" s="25"/>
    </row>
    <row r="16" customFormat="false" ht="49.5" hidden="false" customHeight="true" outlineLevel="0" collapsed="false">
      <c r="A16" s="16" t="s">
        <v>21</v>
      </c>
      <c r="B16" s="17" t="s">
        <v>22</v>
      </c>
      <c r="C16" s="44" t="s">
        <v>85</v>
      </c>
      <c r="D16" s="17" t="s">
        <v>86</v>
      </c>
      <c r="E16" s="23" t="s">
        <v>87</v>
      </c>
      <c r="F16" s="17" t="s">
        <v>88</v>
      </c>
      <c r="G16" s="29"/>
      <c r="H16" s="17" t="s">
        <v>50</v>
      </c>
      <c r="I16" s="17" t="s">
        <v>50</v>
      </c>
      <c r="J16" s="17" t="s">
        <v>29</v>
      </c>
      <c r="K16" s="17" t="s">
        <v>29</v>
      </c>
      <c r="L16" s="19" t="s">
        <v>3</v>
      </c>
      <c r="M16" s="17" t="s">
        <v>89</v>
      </c>
      <c r="N16" s="17" t="s">
        <v>29</v>
      </c>
      <c r="O16" s="27" t="s">
        <v>29</v>
      </c>
      <c r="P16" s="27" t="s">
        <v>29</v>
      </c>
      <c r="Q16" s="45" t="s">
        <v>29</v>
      </c>
      <c r="R16" s="27" t="s">
        <v>29</v>
      </c>
    </row>
    <row r="17" customFormat="false" ht="75" hidden="false" customHeight="true" outlineLevel="0" collapsed="false">
      <c r="A17" s="16" t="s">
        <v>21</v>
      </c>
      <c r="B17" s="17" t="s">
        <v>22</v>
      </c>
      <c r="C17" s="44" t="s">
        <v>90</v>
      </c>
      <c r="D17" s="17" t="s">
        <v>86</v>
      </c>
      <c r="E17" s="23" t="s">
        <v>91</v>
      </c>
      <c r="F17" s="17" t="s">
        <v>26</v>
      </c>
      <c r="G17" s="29"/>
      <c r="H17" s="17" t="s">
        <v>92</v>
      </c>
      <c r="I17" s="17" t="s">
        <v>50</v>
      </c>
      <c r="J17" s="19" t="s">
        <v>93</v>
      </c>
      <c r="K17" s="20" t="s">
        <v>94</v>
      </c>
      <c r="L17" s="17" t="s">
        <v>29</v>
      </c>
      <c r="M17" s="17" t="s">
        <v>29</v>
      </c>
      <c r="N17" s="17" t="s">
        <v>29</v>
      </c>
      <c r="O17" s="27"/>
      <c r="P17" s="27" t="s">
        <v>29</v>
      </c>
      <c r="Q17" s="22" t="s">
        <v>29</v>
      </c>
      <c r="R17" s="46" t="s">
        <v>29</v>
      </c>
    </row>
    <row r="18" customFormat="false" ht="49.5" hidden="false" customHeight="true" outlineLevel="0" collapsed="false">
      <c r="A18" s="16" t="s">
        <v>21</v>
      </c>
      <c r="B18" s="17" t="s">
        <v>22</v>
      </c>
      <c r="C18" s="44" t="s">
        <v>95</v>
      </c>
      <c r="D18" s="17" t="s">
        <v>86</v>
      </c>
      <c r="E18" s="18" t="s">
        <v>96</v>
      </c>
      <c r="F18" s="17" t="s">
        <v>97</v>
      </c>
      <c r="G18" s="29"/>
      <c r="H18" s="17" t="n">
        <f aca="false">9.18+3.44+1.61+10.94+1.63+4.16+4.13+9.84+9.27+12.59+9.18</f>
        <v>75.97</v>
      </c>
      <c r="I18" s="17" t="s">
        <v>50</v>
      </c>
      <c r="J18" s="17" t="s">
        <v>29</v>
      </c>
      <c r="K18" s="17" t="s">
        <v>29</v>
      </c>
      <c r="L18" s="30" t="s">
        <v>98</v>
      </c>
      <c r="M18" s="32" t="s">
        <v>99</v>
      </c>
      <c r="N18" s="20"/>
      <c r="O18" s="27" t="s">
        <v>29</v>
      </c>
      <c r="P18" s="27" t="s">
        <v>29</v>
      </c>
      <c r="Q18" s="28" t="s">
        <v>29</v>
      </c>
      <c r="R18" s="27" t="s">
        <v>29</v>
      </c>
    </row>
    <row r="19" customFormat="false" ht="49.5" hidden="false" customHeight="true" outlineLevel="0" collapsed="false">
      <c r="A19" s="16" t="s">
        <v>21</v>
      </c>
      <c r="B19" s="17" t="s">
        <v>22</v>
      </c>
      <c r="C19" s="44" t="s">
        <v>100</v>
      </c>
      <c r="D19" s="17" t="s">
        <v>86</v>
      </c>
      <c r="E19" s="18" t="s">
        <v>101</v>
      </c>
      <c r="F19" s="17" t="s">
        <v>37</v>
      </c>
      <c r="G19" s="17"/>
      <c r="H19" s="17" t="s">
        <v>50</v>
      </c>
      <c r="I19" s="17" t="s">
        <v>50</v>
      </c>
      <c r="J19" s="17" t="s">
        <v>29</v>
      </c>
      <c r="K19" s="17" t="s">
        <v>29</v>
      </c>
      <c r="L19" s="30" t="s">
        <v>102</v>
      </c>
      <c r="M19" s="47" t="n">
        <v>46910</v>
      </c>
      <c r="N19" s="20"/>
      <c r="O19" s="27" t="s">
        <v>29</v>
      </c>
      <c r="P19" s="27" t="s">
        <v>29</v>
      </c>
      <c r="Q19" s="27" t="s">
        <v>29</v>
      </c>
      <c r="R19" s="27" t="s">
        <v>29</v>
      </c>
    </row>
    <row r="20" customFormat="false" ht="49.5" hidden="false" customHeight="true" outlineLevel="0" collapsed="false">
      <c r="A20" s="16" t="s">
        <v>21</v>
      </c>
      <c r="B20" s="17" t="s">
        <v>22</v>
      </c>
      <c r="C20" s="44" t="s">
        <v>103</v>
      </c>
      <c r="D20" s="17" t="s">
        <v>86</v>
      </c>
      <c r="E20" s="18" t="s">
        <v>104</v>
      </c>
      <c r="F20" s="17" t="s">
        <v>37</v>
      </c>
      <c r="G20" s="17"/>
      <c r="H20" s="17" t="s">
        <v>50</v>
      </c>
      <c r="I20" s="17" t="s">
        <v>50</v>
      </c>
      <c r="J20" s="17" t="s">
        <v>29</v>
      </c>
      <c r="K20" s="17" t="s">
        <v>29</v>
      </c>
      <c r="L20" s="22" t="s">
        <v>105</v>
      </c>
      <c r="M20" s="17" t="s">
        <v>106</v>
      </c>
      <c r="N20" s="20"/>
      <c r="O20" s="27" t="s">
        <v>29</v>
      </c>
      <c r="P20" s="27" t="s">
        <v>29</v>
      </c>
      <c r="Q20" s="27" t="s">
        <v>29</v>
      </c>
      <c r="R20" s="27" t="s">
        <v>29</v>
      </c>
    </row>
    <row r="21" customFormat="false" ht="55.5" hidden="false" customHeight="true" outlineLevel="0" collapsed="false">
      <c r="A21" s="16" t="s">
        <v>107</v>
      </c>
      <c r="B21" s="17" t="s">
        <v>108</v>
      </c>
      <c r="C21" s="48" t="s">
        <v>109</v>
      </c>
      <c r="D21" s="49" t="s">
        <v>110</v>
      </c>
      <c r="E21" s="18" t="s">
        <v>111</v>
      </c>
      <c r="F21" s="17" t="s">
        <v>64</v>
      </c>
      <c r="G21" s="17"/>
      <c r="H21" s="17" t="s">
        <v>50</v>
      </c>
      <c r="I21" s="17" t="s">
        <v>50</v>
      </c>
      <c r="J21" s="17" t="s">
        <v>29</v>
      </c>
      <c r="K21" s="17" t="s">
        <v>29</v>
      </c>
      <c r="L21" s="22"/>
      <c r="M21" s="22"/>
      <c r="N21" s="22"/>
      <c r="O21" s="27" t="s">
        <v>29</v>
      </c>
      <c r="P21" s="27" t="s">
        <v>29</v>
      </c>
      <c r="Q21" s="27" t="s">
        <v>29</v>
      </c>
      <c r="R21" s="27" t="s">
        <v>29</v>
      </c>
    </row>
    <row r="22" customFormat="false" ht="55.5" hidden="false" customHeight="true" outlineLevel="0" collapsed="false">
      <c r="A22" s="16" t="s">
        <v>112</v>
      </c>
      <c r="B22" s="17" t="s">
        <v>108</v>
      </c>
      <c r="C22" s="48" t="s">
        <v>113</v>
      </c>
      <c r="D22" s="49" t="s">
        <v>110</v>
      </c>
      <c r="E22" s="18" t="s">
        <v>114</v>
      </c>
      <c r="F22" s="17" t="s">
        <v>64</v>
      </c>
      <c r="G22" s="17"/>
      <c r="H22" s="22" t="n">
        <v>20.16</v>
      </c>
      <c r="I22" s="17" t="s">
        <v>50</v>
      </c>
      <c r="J22" s="17" t="s">
        <v>29</v>
      </c>
      <c r="K22" s="17" t="s">
        <v>29</v>
      </c>
      <c r="L22" s="22"/>
      <c r="M22" s="22"/>
      <c r="N22" s="22"/>
      <c r="O22" s="27" t="s">
        <v>29</v>
      </c>
      <c r="P22" s="27" t="s">
        <v>29</v>
      </c>
      <c r="Q22" s="50" t="s">
        <v>29</v>
      </c>
      <c r="R22" s="27" t="s">
        <v>29</v>
      </c>
    </row>
    <row r="23" customFormat="false" ht="55.5" hidden="false" customHeight="true" outlineLevel="0" collapsed="false">
      <c r="A23" s="16" t="s">
        <v>115</v>
      </c>
      <c r="B23" s="17" t="s">
        <v>108</v>
      </c>
      <c r="C23" s="17" t="s">
        <v>116</v>
      </c>
      <c r="D23" s="49" t="s">
        <v>117</v>
      </c>
      <c r="E23" s="18" t="s">
        <v>118</v>
      </c>
      <c r="F23" s="17" t="s">
        <v>26</v>
      </c>
      <c r="G23" s="17"/>
      <c r="H23" s="17" t="n">
        <v>154.5</v>
      </c>
      <c r="I23" s="17" t="n">
        <v>292</v>
      </c>
      <c r="J23" s="19" t="s">
        <v>119</v>
      </c>
      <c r="K23" s="17" t="s">
        <v>120</v>
      </c>
      <c r="L23" s="17" t="s">
        <v>29</v>
      </c>
      <c r="M23" s="17" t="s">
        <v>29</v>
      </c>
      <c r="N23" s="17" t="s">
        <v>29</v>
      </c>
      <c r="O23" s="22"/>
      <c r="P23" s="17"/>
      <c r="Q23" s="17"/>
      <c r="R23" s="25"/>
    </row>
    <row r="24" customFormat="false" ht="55.5" hidden="false" customHeight="true" outlineLevel="0" collapsed="false">
      <c r="A24" s="16" t="s">
        <v>121</v>
      </c>
      <c r="B24" s="17" t="s">
        <v>108</v>
      </c>
      <c r="C24" s="17" t="s">
        <v>116</v>
      </c>
      <c r="D24" s="49" t="s">
        <v>117</v>
      </c>
      <c r="E24" s="18" t="s">
        <v>122</v>
      </c>
      <c r="F24" s="17" t="s">
        <v>59</v>
      </c>
      <c r="G24" s="17"/>
      <c r="H24" s="17" t="n">
        <v>266</v>
      </c>
      <c r="I24" s="17" t="n">
        <v>1124.85</v>
      </c>
      <c r="J24" s="17" t="s">
        <v>29</v>
      </c>
      <c r="K24" s="17" t="s">
        <v>29</v>
      </c>
      <c r="L24" s="17"/>
      <c r="M24" s="17"/>
      <c r="N24" s="19" t="s">
        <v>84</v>
      </c>
      <c r="O24" s="17"/>
      <c r="P24" s="51" t="n">
        <v>46032</v>
      </c>
      <c r="Q24" s="51" t="n">
        <v>45657</v>
      </c>
      <c r="R24" s="22" t="s">
        <v>29</v>
      </c>
    </row>
    <row r="25" customFormat="false" ht="55.5" hidden="false" customHeight="true" outlineLevel="0" collapsed="false">
      <c r="A25" s="16" t="s">
        <v>123</v>
      </c>
      <c r="B25" s="17" t="s">
        <v>108</v>
      </c>
      <c r="C25" s="17" t="s">
        <v>116</v>
      </c>
      <c r="D25" s="49" t="s">
        <v>124</v>
      </c>
      <c r="E25" s="18" t="s">
        <v>125</v>
      </c>
      <c r="F25" s="17" t="s">
        <v>64</v>
      </c>
      <c r="G25" s="18"/>
      <c r="H25" s="17" t="s">
        <v>50</v>
      </c>
      <c r="I25" s="17" t="s">
        <v>50</v>
      </c>
      <c r="J25" s="17" t="s">
        <v>29</v>
      </c>
      <c r="K25" s="17" t="s">
        <v>29</v>
      </c>
      <c r="L25" s="17"/>
      <c r="M25" s="17"/>
      <c r="N25" s="22"/>
      <c r="O25" s="27" t="s">
        <v>29</v>
      </c>
      <c r="P25" s="27" t="s">
        <v>29</v>
      </c>
      <c r="Q25" s="27" t="s">
        <v>29</v>
      </c>
      <c r="R25" s="27" t="s">
        <v>29</v>
      </c>
    </row>
    <row r="26" customFormat="false" ht="55.5" hidden="false" customHeight="true" outlineLevel="0" collapsed="false">
      <c r="A26" s="16" t="s">
        <v>126</v>
      </c>
      <c r="B26" s="17" t="s">
        <v>108</v>
      </c>
      <c r="C26" s="48" t="s">
        <v>127</v>
      </c>
      <c r="D26" s="49" t="s">
        <v>110</v>
      </c>
      <c r="E26" s="18" t="s">
        <v>128</v>
      </c>
      <c r="F26" s="36" t="s">
        <v>64</v>
      </c>
      <c r="G26" s="18" t="s">
        <v>129</v>
      </c>
      <c r="H26" s="17" t="s">
        <v>50</v>
      </c>
      <c r="I26" s="17" t="s">
        <v>50</v>
      </c>
      <c r="J26" s="17" t="s">
        <v>29</v>
      </c>
      <c r="K26" s="17" t="s">
        <v>29</v>
      </c>
      <c r="L26" s="17"/>
      <c r="M26" s="17"/>
      <c r="N26" s="22"/>
      <c r="O26" s="27" t="s">
        <v>29</v>
      </c>
      <c r="P26" s="27" t="s">
        <v>29</v>
      </c>
      <c r="Q26" s="27" t="s">
        <v>29</v>
      </c>
      <c r="R26" s="27" t="s">
        <v>29</v>
      </c>
    </row>
    <row r="27" customFormat="false" ht="30" hidden="false" customHeight="true" outlineLevel="0" collapsed="false">
      <c r="A27" s="16" t="s">
        <v>130</v>
      </c>
      <c r="B27" s="17" t="s">
        <v>108</v>
      </c>
      <c r="C27" s="48" t="s">
        <v>131</v>
      </c>
      <c r="D27" s="49" t="s">
        <v>110</v>
      </c>
      <c r="E27" s="18" t="s">
        <v>132</v>
      </c>
      <c r="F27" s="17" t="s">
        <v>64</v>
      </c>
      <c r="G27" s="17"/>
      <c r="H27" s="17" t="s">
        <v>50</v>
      </c>
      <c r="I27" s="17" t="s">
        <v>50</v>
      </c>
      <c r="J27" s="17" t="s">
        <v>29</v>
      </c>
      <c r="K27" s="17" t="s">
        <v>29</v>
      </c>
      <c r="L27" s="17"/>
      <c r="M27" s="17"/>
      <c r="N27" s="22"/>
      <c r="O27" s="27" t="s">
        <v>29</v>
      </c>
      <c r="P27" s="27" t="s">
        <v>29</v>
      </c>
      <c r="Q27" s="50" t="s">
        <v>29</v>
      </c>
      <c r="R27" s="27" t="s">
        <v>29</v>
      </c>
    </row>
    <row r="28" customFormat="false" ht="30" hidden="false" customHeight="true" outlineLevel="0" collapsed="false">
      <c r="A28" s="16" t="s">
        <v>133</v>
      </c>
      <c r="B28" s="17" t="s">
        <v>108</v>
      </c>
      <c r="C28" s="17" t="s">
        <v>116</v>
      </c>
      <c r="D28" s="49" t="s">
        <v>124</v>
      </c>
      <c r="E28" s="18" t="s">
        <v>134</v>
      </c>
      <c r="F28" s="17" t="s">
        <v>26</v>
      </c>
      <c r="G28" s="17"/>
      <c r="H28" s="17" t="n">
        <v>105</v>
      </c>
      <c r="I28" s="17" t="n">
        <v>130</v>
      </c>
      <c r="J28" s="19" t="s">
        <v>135</v>
      </c>
      <c r="K28" s="17" t="s">
        <v>136</v>
      </c>
      <c r="L28" s="17" t="s">
        <v>29</v>
      </c>
      <c r="M28" s="17" t="s">
        <v>29</v>
      </c>
      <c r="N28" s="17" t="s">
        <v>29</v>
      </c>
      <c r="O28" s="17"/>
      <c r="P28" s="52" t="n">
        <v>45760</v>
      </c>
      <c r="Q28" s="53" t="n">
        <v>45657</v>
      </c>
      <c r="R28" s="25" t="s">
        <v>29</v>
      </c>
    </row>
    <row r="29" customFormat="false" ht="29.25" hidden="false" customHeight="false" outlineLevel="0" collapsed="false">
      <c r="A29" s="16" t="s">
        <v>137</v>
      </c>
      <c r="B29" s="17" t="s">
        <v>108</v>
      </c>
      <c r="C29" s="17" t="s">
        <v>116</v>
      </c>
      <c r="D29" s="49" t="s">
        <v>124</v>
      </c>
      <c r="E29" s="18" t="s">
        <v>138</v>
      </c>
      <c r="F29" s="17" t="s">
        <v>64</v>
      </c>
      <c r="G29" s="17"/>
      <c r="H29" s="17" t="s">
        <v>50</v>
      </c>
      <c r="I29" s="17" t="s">
        <v>50</v>
      </c>
      <c r="J29" s="17" t="s">
        <v>29</v>
      </c>
      <c r="K29" s="17" t="s">
        <v>29</v>
      </c>
      <c r="L29" s="17"/>
      <c r="M29" s="17"/>
      <c r="N29" s="22"/>
      <c r="O29" s="27" t="s">
        <v>29</v>
      </c>
      <c r="P29" s="27" t="s">
        <v>29</v>
      </c>
      <c r="Q29" s="28" t="s">
        <v>29</v>
      </c>
      <c r="R29" s="27" t="s">
        <v>29</v>
      </c>
    </row>
    <row r="30" customFormat="false" ht="58.5" hidden="false" customHeight="false" outlineLevel="0" collapsed="false">
      <c r="A30" s="16" t="s">
        <v>139</v>
      </c>
      <c r="B30" s="17" t="s">
        <v>108</v>
      </c>
      <c r="C30" s="48" t="s">
        <v>140</v>
      </c>
      <c r="D30" s="49" t="s">
        <v>110</v>
      </c>
      <c r="E30" s="18" t="s">
        <v>141</v>
      </c>
      <c r="F30" s="17" t="s">
        <v>64</v>
      </c>
      <c r="G30" s="17"/>
      <c r="H30" s="17" t="s">
        <v>50</v>
      </c>
      <c r="I30" s="17" t="s">
        <v>50</v>
      </c>
      <c r="J30" s="17" t="s">
        <v>29</v>
      </c>
      <c r="K30" s="17" t="s">
        <v>29</v>
      </c>
      <c r="L30" s="17"/>
      <c r="M30" s="17"/>
      <c r="N30" s="22"/>
      <c r="O30" s="27" t="s">
        <v>29</v>
      </c>
      <c r="P30" s="27" t="s">
        <v>29</v>
      </c>
      <c r="Q30" s="27" t="s">
        <v>29</v>
      </c>
      <c r="R30" s="27" t="s">
        <v>29</v>
      </c>
    </row>
    <row r="31" customFormat="false" ht="30" hidden="false" customHeight="true" outlineLevel="0" collapsed="false">
      <c r="A31" s="16" t="s">
        <v>142</v>
      </c>
      <c r="B31" s="17" t="s">
        <v>108</v>
      </c>
      <c r="C31" s="48" t="s">
        <v>143</v>
      </c>
      <c r="D31" s="49" t="s">
        <v>110</v>
      </c>
      <c r="E31" s="18" t="s">
        <v>144</v>
      </c>
      <c r="F31" s="17" t="s">
        <v>64</v>
      </c>
      <c r="G31" s="17"/>
      <c r="H31" s="22" t="n">
        <v>18.73</v>
      </c>
      <c r="I31" s="17" t="s">
        <v>50</v>
      </c>
      <c r="J31" s="17" t="s">
        <v>29</v>
      </c>
      <c r="K31" s="17" t="s">
        <v>29</v>
      </c>
      <c r="L31" s="21"/>
      <c r="M31" s="21"/>
      <c r="N31" s="54"/>
      <c r="O31" s="27" t="s">
        <v>29</v>
      </c>
      <c r="P31" s="27" t="s">
        <v>29</v>
      </c>
      <c r="Q31" s="27" t="s">
        <v>29</v>
      </c>
      <c r="R31" s="27" t="s">
        <v>29</v>
      </c>
    </row>
    <row r="32" customFormat="false" ht="30" hidden="false" customHeight="true" outlineLevel="0" collapsed="false">
      <c r="A32" s="16" t="s">
        <v>145</v>
      </c>
      <c r="B32" s="17" t="s">
        <v>146</v>
      </c>
      <c r="C32" s="17" t="s">
        <v>116</v>
      </c>
      <c r="D32" s="49" t="s">
        <v>117</v>
      </c>
      <c r="E32" s="18" t="s">
        <v>147</v>
      </c>
      <c r="F32" s="17" t="s">
        <v>148</v>
      </c>
      <c r="G32" s="17"/>
      <c r="H32" s="17" t="s">
        <v>50</v>
      </c>
      <c r="I32" s="17" t="s">
        <v>50</v>
      </c>
      <c r="J32" s="30" t="s">
        <v>149</v>
      </c>
      <c r="K32" s="55" t="s">
        <v>150</v>
      </c>
      <c r="L32" s="22" t="s">
        <v>29</v>
      </c>
      <c r="M32" s="22" t="s">
        <v>29</v>
      </c>
      <c r="N32" s="22" t="s">
        <v>29</v>
      </c>
      <c r="O32" s="56" t="s">
        <v>84</v>
      </c>
      <c r="P32" s="53" t="n">
        <v>46629</v>
      </c>
      <c r="Q32" s="22"/>
      <c r="R32" s="22"/>
    </row>
    <row r="33" customFormat="false" ht="49.25" hidden="false" customHeight="false" outlineLevel="0" collapsed="false">
      <c r="A33" s="16" t="s">
        <v>145</v>
      </c>
      <c r="B33" s="17" t="s">
        <v>146</v>
      </c>
      <c r="C33" s="17" t="s">
        <v>116</v>
      </c>
      <c r="D33" s="49" t="s">
        <v>117</v>
      </c>
      <c r="E33" s="18" t="s">
        <v>151</v>
      </c>
      <c r="F33" s="17" t="s">
        <v>64</v>
      </c>
      <c r="G33" s="17"/>
      <c r="H33" s="17" t="s">
        <v>152</v>
      </c>
      <c r="I33" s="17" t="s">
        <v>50</v>
      </c>
      <c r="J33" s="17" t="s">
        <v>29</v>
      </c>
      <c r="K33" s="17" t="s">
        <v>29</v>
      </c>
      <c r="L33" s="57"/>
      <c r="M33" s="57"/>
      <c r="N33" s="58"/>
      <c r="O33" s="27" t="s">
        <v>29</v>
      </c>
      <c r="P33" s="27" t="s">
        <v>29</v>
      </c>
      <c r="Q33" s="27" t="s">
        <v>29</v>
      </c>
      <c r="R33" s="27" t="s">
        <v>29</v>
      </c>
    </row>
    <row r="34" customFormat="false" ht="44.25" hidden="false" customHeight="false" outlineLevel="0" collapsed="false">
      <c r="A34" s="16" t="s">
        <v>153</v>
      </c>
      <c r="B34" s="17" t="s">
        <v>108</v>
      </c>
      <c r="C34" s="17" t="s">
        <v>116</v>
      </c>
      <c r="D34" s="49" t="s">
        <v>117</v>
      </c>
      <c r="E34" s="18" t="s">
        <v>154</v>
      </c>
      <c r="F34" s="17" t="s">
        <v>148</v>
      </c>
      <c r="G34" s="17"/>
      <c r="H34" s="17" t="n">
        <v>424</v>
      </c>
      <c r="I34" s="17" t="s">
        <v>50</v>
      </c>
      <c r="J34" s="19" t="s">
        <v>155</v>
      </c>
      <c r="K34" s="55" t="s">
        <v>156</v>
      </c>
      <c r="L34" s="22" t="s">
        <v>29</v>
      </c>
      <c r="M34" s="22" t="s">
        <v>29</v>
      </c>
      <c r="N34" s="22" t="s">
        <v>29</v>
      </c>
      <c r="O34" s="59" t="s">
        <v>84</v>
      </c>
      <c r="P34" s="52" t="n">
        <v>46213</v>
      </c>
      <c r="Q34" s="53" t="n">
        <v>45657</v>
      </c>
      <c r="R34" s="53" t="n">
        <v>45657</v>
      </c>
    </row>
    <row r="35" customFormat="false" ht="45.75" hidden="false" customHeight="true" outlineLevel="0" collapsed="false">
      <c r="A35" s="16" t="s">
        <v>157</v>
      </c>
      <c r="B35" s="17" t="s">
        <v>108</v>
      </c>
      <c r="C35" s="17" t="s">
        <v>116</v>
      </c>
      <c r="D35" s="49" t="s">
        <v>117</v>
      </c>
      <c r="E35" s="18" t="s">
        <v>158</v>
      </c>
      <c r="F35" s="17" t="s">
        <v>64</v>
      </c>
      <c r="G35" s="17"/>
      <c r="H35" s="22" t="n">
        <v>28.66</v>
      </c>
      <c r="I35" s="17" t="s">
        <v>50</v>
      </c>
      <c r="J35" s="17" t="s">
        <v>29</v>
      </c>
      <c r="K35" s="17" t="s">
        <v>29</v>
      </c>
      <c r="L35" s="60"/>
      <c r="M35" s="60"/>
      <c r="N35" s="61"/>
      <c r="O35" s="27" t="s">
        <v>29</v>
      </c>
      <c r="P35" s="27" t="s">
        <v>29</v>
      </c>
      <c r="Q35" s="27" t="s">
        <v>29</v>
      </c>
      <c r="R35" s="27" t="s">
        <v>29</v>
      </c>
    </row>
    <row r="36" customFormat="false" ht="37.3" hidden="false" customHeight="false" outlineLevel="0" collapsed="false">
      <c r="A36" s="16" t="s">
        <v>159</v>
      </c>
      <c r="B36" s="17" t="s">
        <v>108</v>
      </c>
      <c r="C36" s="48" t="s">
        <v>160</v>
      </c>
      <c r="D36" s="49" t="s">
        <v>110</v>
      </c>
      <c r="E36" s="18" t="s">
        <v>161</v>
      </c>
      <c r="F36" s="17" t="s">
        <v>64</v>
      </c>
      <c r="G36" s="17"/>
      <c r="H36" s="17" t="s">
        <v>50</v>
      </c>
      <c r="I36" s="17" t="s">
        <v>50</v>
      </c>
      <c r="J36" s="17" t="s">
        <v>29</v>
      </c>
      <c r="K36" s="17" t="s">
        <v>29</v>
      </c>
      <c r="L36" s="17"/>
      <c r="M36" s="17"/>
      <c r="N36" s="22"/>
      <c r="O36" s="27" t="s">
        <v>29</v>
      </c>
      <c r="P36" s="27" t="s">
        <v>29</v>
      </c>
      <c r="Q36" s="50" t="s">
        <v>29</v>
      </c>
      <c r="R36" s="27" t="s">
        <v>29</v>
      </c>
    </row>
    <row r="37" customFormat="false" ht="37.3" hidden="false" customHeight="false" outlineLevel="0" collapsed="false">
      <c r="A37" s="16" t="s">
        <v>162</v>
      </c>
      <c r="B37" s="17" t="s">
        <v>108</v>
      </c>
      <c r="C37" s="17" t="s">
        <v>116</v>
      </c>
      <c r="D37" s="49" t="s">
        <v>124</v>
      </c>
      <c r="E37" s="18" t="s">
        <v>163</v>
      </c>
      <c r="F37" s="17" t="s">
        <v>26</v>
      </c>
      <c r="G37" s="17"/>
      <c r="H37" s="17" t="n">
        <v>128.8</v>
      </c>
      <c r="I37" s="17" t="n">
        <v>128.8</v>
      </c>
      <c r="J37" s="20" t="s">
        <v>164</v>
      </c>
      <c r="K37" s="17" t="s">
        <v>165</v>
      </c>
      <c r="L37" s="17" t="s">
        <v>29</v>
      </c>
      <c r="M37" s="17" t="s">
        <v>29</v>
      </c>
      <c r="N37" s="17" t="s">
        <v>29</v>
      </c>
      <c r="O37" s="17"/>
      <c r="P37" s="62"/>
      <c r="Q37" s="17"/>
      <c r="R37" s="25"/>
    </row>
    <row r="38" customFormat="false" ht="132" hidden="false" customHeight="false" outlineLevel="0" collapsed="false">
      <c r="A38" s="16" t="s">
        <v>162</v>
      </c>
      <c r="B38" s="17" t="s">
        <v>108</v>
      </c>
      <c r="C38" s="17" t="s">
        <v>116</v>
      </c>
      <c r="D38" s="49" t="s">
        <v>124</v>
      </c>
      <c r="E38" s="18" t="s">
        <v>166</v>
      </c>
      <c r="F38" s="17" t="s">
        <v>64</v>
      </c>
      <c r="G38" s="18" t="s">
        <v>167</v>
      </c>
      <c r="H38" s="17" t="s">
        <v>50</v>
      </c>
      <c r="I38" s="17" t="s">
        <v>50</v>
      </c>
      <c r="J38" s="17" t="s">
        <v>29</v>
      </c>
      <c r="K38" s="17" t="s">
        <v>29</v>
      </c>
      <c r="L38" s="17"/>
      <c r="M38" s="17"/>
      <c r="N38" s="17"/>
      <c r="O38" s="27" t="s">
        <v>29</v>
      </c>
      <c r="P38" s="27" t="s">
        <v>29</v>
      </c>
      <c r="Q38" s="50" t="s">
        <v>29</v>
      </c>
      <c r="R38" s="27" t="s">
        <v>29</v>
      </c>
    </row>
    <row r="39" customFormat="false" ht="37.3" hidden="false" customHeight="false" outlineLevel="0" collapsed="false">
      <c r="A39" s="16" t="s">
        <v>168</v>
      </c>
      <c r="B39" s="17" t="s">
        <v>108</v>
      </c>
      <c r="C39" s="48" t="s">
        <v>169</v>
      </c>
      <c r="D39" s="49" t="s">
        <v>110</v>
      </c>
      <c r="E39" s="18" t="s">
        <v>170</v>
      </c>
      <c r="F39" s="17" t="s">
        <v>64</v>
      </c>
      <c r="G39" s="17"/>
      <c r="H39" s="17" t="s">
        <v>50</v>
      </c>
      <c r="I39" s="17" t="s">
        <v>50</v>
      </c>
      <c r="J39" s="17" t="s">
        <v>29</v>
      </c>
      <c r="K39" s="17" t="s">
        <v>29</v>
      </c>
      <c r="L39" s="17"/>
      <c r="M39" s="17"/>
      <c r="N39" s="22"/>
      <c r="O39" s="27" t="s">
        <v>29</v>
      </c>
      <c r="P39" s="27" t="s">
        <v>29</v>
      </c>
      <c r="Q39" s="27" t="s">
        <v>29</v>
      </c>
      <c r="R39" s="27" t="s">
        <v>29</v>
      </c>
    </row>
    <row r="40" customFormat="false" ht="37.3" hidden="false" customHeight="false" outlineLevel="0" collapsed="false">
      <c r="A40" s="16" t="s">
        <v>171</v>
      </c>
      <c r="B40" s="17" t="s">
        <v>108</v>
      </c>
      <c r="C40" s="48" t="s">
        <v>172</v>
      </c>
      <c r="D40" s="49" t="s">
        <v>110</v>
      </c>
      <c r="E40" s="18" t="s">
        <v>173</v>
      </c>
      <c r="F40" s="17" t="s">
        <v>64</v>
      </c>
      <c r="G40" s="17"/>
      <c r="H40" s="17" t="s">
        <v>50</v>
      </c>
      <c r="I40" s="17" t="s">
        <v>50</v>
      </c>
      <c r="J40" s="17" t="s">
        <v>29</v>
      </c>
      <c r="K40" s="17" t="s">
        <v>29</v>
      </c>
      <c r="L40" s="17"/>
      <c r="M40" s="17"/>
      <c r="N40" s="22"/>
      <c r="O40" s="27" t="s">
        <v>29</v>
      </c>
      <c r="P40" s="27" t="s">
        <v>29</v>
      </c>
      <c r="Q40" s="27" t="s">
        <v>29</v>
      </c>
      <c r="R40" s="27" t="s">
        <v>29</v>
      </c>
    </row>
    <row r="41" customFormat="false" ht="49.25" hidden="false" customHeight="false" outlineLevel="0" collapsed="false">
      <c r="A41" s="16" t="s">
        <v>174</v>
      </c>
      <c r="B41" s="17" t="s">
        <v>108</v>
      </c>
      <c r="C41" s="17" t="s">
        <v>116</v>
      </c>
      <c r="D41" s="49" t="s">
        <v>124</v>
      </c>
      <c r="E41" s="18" t="s">
        <v>175</v>
      </c>
      <c r="F41" s="17" t="s">
        <v>59</v>
      </c>
      <c r="G41" s="17"/>
      <c r="H41" s="17" t="n">
        <v>150</v>
      </c>
      <c r="I41" s="17" t="s">
        <v>50</v>
      </c>
      <c r="J41" s="17" t="s">
        <v>29</v>
      </c>
      <c r="K41" s="17" t="s">
        <v>29</v>
      </c>
      <c r="L41" s="17"/>
      <c r="M41" s="17"/>
      <c r="N41" s="63" t="s">
        <v>84</v>
      </c>
      <c r="O41" s="64"/>
      <c r="P41" s="53" t="n">
        <v>45795</v>
      </c>
      <c r="Q41" s="38" t="n">
        <v>45657</v>
      </c>
      <c r="R41" s="22" t="s">
        <v>29</v>
      </c>
    </row>
    <row r="42" customFormat="false" ht="37.3" hidden="false" customHeight="false" outlineLevel="0" collapsed="false">
      <c r="A42" s="16" t="s">
        <v>176</v>
      </c>
      <c r="B42" s="17" t="s">
        <v>108</v>
      </c>
      <c r="C42" s="17" t="s">
        <v>116</v>
      </c>
      <c r="D42" s="49" t="s">
        <v>124</v>
      </c>
      <c r="E42" s="18" t="s">
        <v>177</v>
      </c>
      <c r="F42" s="17" t="s">
        <v>26</v>
      </c>
      <c r="G42" s="17"/>
      <c r="H42" s="17" t="n">
        <v>116.96</v>
      </c>
      <c r="I42" s="17" t="n">
        <v>116.96</v>
      </c>
      <c r="J42" s="20" t="s">
        <v>178</v>
      </c>
      <c r="K42" s="17" t="s">
        <v>179</v>
      </c>
      <c r="L42" s="17" t="s">
        <v>29</v>
      </c>
      <c r="M42" s="17" t="s">
        <v>29</v>
      </c>
      <c r="N42" s="17" t="s">
        <v>29</v>
      </c>
      <c r="O42" s="62"/>
      <c r="P42" s="52" t="n">
        <v>46363</v>
      </c>
      <c r="Q42" s="65" t="n">
        <v>45657</v>
      </c>
      <c r="R42" s="25" t="s">
        <v>29</v>
      </c>
    </row>
    <row r="43" customFormat="false" ht="37.3" hidden="false" customHeight="false" outlineLevel="0" collapsed="false">
      <c r="A43" s="16" t="s">
        <v>180</v>
      </c>
      <c r="B43" s="17" t="s">
        <v>108</v>
      </c>
      <c r="C43" s="48" t="s">
        <v>181</v>
      </c>
      <c r="D43" s="49" t="s">
        <v>110</v>
      </c>
      <c r="E43" s="18" t="s">
        <v>182</v>
      </c>
      <c r="F43" s="17" t="s">
        <v>64</v>
      </c>
      <c r="G43" s="17"/>
      <c r="H43" s="17" t="s">
        <v>50</v>
      </c>
      <c r="I43" s="17" t="s">
        <v>50</v>
      </c>
      <c r="J43" s="17" t="s">
        <v>29</v>
      </c>
      <c r="K43" s="17" t="s">
        <v>29</v>
      </c>
      <c r="L43" s="17"/>
      <c r="M43" s="17"/>
      <c r="N43" s="22"/>
      <c r="O43" s="27" t="s">
        <v>29</v>
      </c>
      <c r="P43" s="27" t="s">
        <v>29</v>
      </c>
      <c r="Q43" s="28" t="s">
        <v>29</v>
      </c>
      <c r="R43" s="27" t="s">
        <v>29</v>
      </c>
    </row>
    <row r="44" customFormat="false" ht="40.5" hidden="false" customHeight="true" outlineLevel="0" collapsed="false">
      <c r="A44" s="16" t="s">
        <v>183</v>
      </c>
      <c r="B44" s="17" t="s">
        <v>108</v>
      </c>
      <c r="C44" s="48" t="s">
        <v>184</v>
      </c>
      <c r="D44" s="49" t="s">
        <v>110</v>
      </c>
      <c r="E44" s="18" t="s">
        <v>185</v>
      </c>
      <c r="F44" s="17" t="s">
        <v>64</v>
      </c>
      <c r="G44" s="17"/>
      <c r="H44" s="22" t="n">
        <v>20.27</v>
      </c>
      <c r="I44" s="17" t="s">
        <v>50</v>
      </c>
      <c r="J44" s="17" t="s">
        <v>29</v>
      </c>
      <c r="K44" s="17" t="s">
        <v>29</v>
      </c>
      <c r="L44" s="21"/>
      <c r="M44" s="21"/>
      <c r="N44" s="54"/>
      <c r="O44" s="27" t="s">
        <v>29</v>
      </c>
      <c r="P44" s="27" t="s">
        <v>29</v>
      </c>
      <c r="Q44" s="27" t="s">
        <v>29</v>
      </c>
      <c r="R44" s="27" t="s">
        <v>29</v>
      </c>
    </row>
    <row r="45" customFormat="false" ht="58.5" hidden="false" customHeight="false" outlineLevel="0" collapsed="false">
      <c r="A45" s="16" t="s">
        <v>186</v>
      </c>
      <c r="B45" s="17" t="s">
        <v>108</v>
      </c>
      <c r="C45" s="17" t="s">
        <v>116</v>
      </c>
      <c r="D45" s="49" t="s">
        <v>117</v>
      </c>
      <c r="E45" s="18" t="s">
        <v>187</v>
      </c>
      <c r="F45" s="17" t="s">
        <v>148</v>
      </c>
      <c r="G45" s="17"/>
      <c r="H45" s="17" t="s">
        <v>50</v>
      </c>
      <c r="I45" s="17" t="s">
        <v>50</v>
      </c>
      <c r="J45" s="20" t="s">
        <v>188</v>
      </c>
      <c r="K45" s="55" t="s">
        <v>189</v>
      </c>
      <c r="L45" s="22" t="s">
        <v>29</v>
      </c>
      <c r="M45" s="22" t="s">
        <v>29</v>
      </c>
      <c r="N45" s="22" t="s">
        <v>29</v>
      </c>
      <c r="O45" s="66" t="s">
        <v>84</v>
      </c>
      <c r="P45" s="53" t="n">
        <v>46062</v>
      </c>
      <c r="Q45" s="53" t="n">
        <v>45657</v>
      </c>
      <c r="R45" s="22" t="s">
        <v>29</v>
      </c>
    </row>
    <row r="46" customFormat="false" ht="55.5" hidden="false" customHeight="true" outlineLevel="0" collapsed="false">
      <c r="A46" s="16" t="s">
        <v>190</v>
      </c>
      <c r="B46" s="17" t="s">
        <v>108</v>
      </c>
      <c r="C46" s="48" t="s">
        <v>113</v>
      </c>
      <c r="D46" s="49" t="s">
        <v>110</v>
      </c>
      <c r="E46" s="18" t="s">
        <v>191</v>
      </c>
      <c r="F46" s="17" t="s">
        <v>64</v>
      </c>
      <c r="G46" s="17"/>
      <c r="H46" s="22" t="n">
        <v>20.75</v>
      </c>
      <c r="I46" s="17" t="s">
        <v>50</v>
      </c>
      <c r="J46" s="17" t="s">
        <v>29</v>
      </c>
      <c r="K46" s="17" t="s">
        <v>29</v>
      </c>
      <c r="L46" s="60"/>
      <c r="M46" s="60"/>
      <c r="N46" s="61"/>
      <c r="O46" s="27" t="s">
        <v>29</v>
      </c>
      <c r="P46" s="27" t="s">
        <v>29</v>
      </c>
      <c r="Q46" s="27" t="s">
        <v>29</v>
      </c>
      <c r="R46" s="27" t="s">
        <v>29</v>
      </c>
    </row>
    <row r="47" customFormat="false" ht="58.5" hidden="false" customHeight="false" outlineLevel="0" collapsed="false">
      <c r="A47" s="16" t="s">
        <v>192</v>
      </c>
      <c r="B47" s="17" t="s">
        <v>108</v>
      </c>
      <c r="C47" s="17" t="s">
        <v>116</v>
      </c>
      <c r="D47" s="49" t="s">
        <v>124</v>
      </c>
      <c r="E47" s="18" t="s">
        <v>193</v>
      </c>
      <c r="F47" s="17" t="s">
        <v>64</v>
      </c>
      <c r="G47" s="17"/>
      <c r="H47" s="17" t="s">
        <v>50</v>
      </c>
      <c r="I47" s="17" t="s">
        <v>50</v>
      </c>
      <c r="J47" s="17" t="s">
        <v>29</v>
      </c>
      <c r="K47" s="17" t="s">
        <v>29</v>
      </c>
      <c r="L47" s="17"/>
      <c r="M47" s="17"/>
      <c r="N47" s="22"/>
      <c r="O47" s="27" t="s">
        <v>29</v>
      </c>
      <c r="P47" s="27" t="s">
        <v>29</v>
      </c>
      <c r="Q47" s="27" t="s">
        <v>29</v>
      </c>
      <c r="R47" s="27" t="s">
        <v>29</v>
      </c>
      <c r="S47" s="1"/>
    </row>
    <row r="48" customFormat="false" ht="108.75" hidden="false" customHeight="true" outlineLevel="0" collapsed="false">
      <c r="A48" s="16" t="s">
        <v>194</v>
      </c>
      <c r="B48" s="17" t="s">
        <v>108</v>
      </c>
      <c r="C48" s="48" t="s">
        <v>195</v>
      </c>
      <c r="D48" s="49" t="s">
        <v>110</v>
      </c>
      <c r="E48" s="18" t="s">
        <v>196</v>
      </c>
      <c r="F48" s="17" t="s">
        <v>64</v>
      </c>
      <c r="G48" s="17"/>
      <c r="H48" s="17" t="s">
        <v>50</v>
      </c>
      <c r="I48" s="17" t="s">
        <v>50</v>
      </c>
      <c r="J48" s="17" t="s">
        <v>29</v>
      </c>
      <c r="K48" s="17" t="s">
        <v>29</v>
      </c>
      <c r="L48" s="21"/>
      <c r="M48" s="21"/>
      <c r="N48" s="54"/>
      <c r="O48" s="27" t="s">
        <v>29</v>
      </c>
      <c r="P48" s="27" t="s">
        <v>29</v>
      </c>
      <c r="Q48" s="27" t="s">
        <v>29</v>
      </c>
      <c r="R48" s="27" t="s">
        <v>29</v>
      </c>
      <c r="S48" s="1"/>
    </row>
    <row r="49" customFormat="false" ht="87.75" hidden="false" customHeight="true" outlineLevel="0" collapsed="false">
      <c r="A49" s="16" t="s">
        <v>197</v>
      </c>
      <c r="B49" s="17" t="s">
        <v>108</v>
      </c>
      <c r="C49" s="17" t="s">
        <v>116</v>
      </c>
      <c r="D49" s="49" t="s">
        <v>198</v>
      </c>
      <c r="E49" s="18" t="s">
        <v>199</v>
      </c>
      <c r="F49" s="17" t="s">
        <v>148</v>
      </c>
      <c r="G49" s="17"/>
      <c r="H49" s="17" t="s">
        <v>50</v>
      </c>
      <c r="I49" s="17" t="s">
        <v>50</v>
      </c>
      <c r="J49" s="22" t="s">
        <v>200</v>
      </c>
      <c r="K49" s="55" t="s">
        <v>201</v>
      </c>
      <c r="L49" s="22" t="s">
        <v>29</v>
      </c>
      <c r="M49" s="22" t="s">
        <v>29</v>
      </c>
      <c r="N49" s="22" t="s">
        <v>29</v>
      </c>
      <c r="O49" s="56" t="s">
        <v>84</v>
      </c>
      <c r="P49" s="53" t="n">
        <v>46977</v>
      </c>
      <c r="Q49" s="54"/>
      <c r="R49" s="22"/>
    </row>
    <row r="50" customFormat="false" ht="40.5" hidden="false" customHeight="true" outlineLevel="0" collapsed="false">
      <c r="A50" s="16" t="s">
        <v>197</v>
      </c>
      <c r="B50" s="17" t="s">
        <v>108</v>
      </c>
      <c r="C50" s="17" t="s">
        <v>116</v>
      </c>
      <c r="D50" s="49" t="s">
        <v>117</v>
      </c>
      <c r="E50" s="18" t="s">
        <v>202</v>
      </c>
      <c r="F50" s="17" t="s">
        <v>26</v>
      </c>
      <c r="G50" s="17"/>
      <c r="H50" s="17" t="s">
        <v>50</v>
      </c>
      <c r="I50" s="17" t="s">
        <v>50</v>
      </c>
      <c r="J50" s="19" t="s">
        <v>203</v>
      </c>
      <c r="K50" s="17" t="s">
        <v>204</v>
      </c>
      <c r="L50" s="17" t="s">
        <v>29</v>
      </c>
      <c r="M50" s="17" t="s">
        <v>29</v>
      </c>
      <c r="N50" s="17" t="s">
        <v>29</v>
      </c>
      <c r="O50" s="17"/>
      <c r="P50" s="17"/>
      <c r="Q50" s="17"/>
      <c r="R50" s="25"/>
    </row>
    <row r="51" customFormat="false" ht="40.5" hidden="false" customHeight="true" outlineLevel="0" collapsed="false">
      <c r="A51" s="16" t="s">
        <v>205</v>
      </c>
      <c r="B51" s="17" t="s">
        <v>108</v>
      </c>
      <c r="C51" s="17" t="s">
        <v>116</v>
      </c>
      <c r="D51" s="49" t="s">
        <v>117</v>
      </c>
      <c r="E51" s="18" t="s">
        <v>206</v>
      </c>
      <c r="F51" s="17" t="s">
        <v>59</v>
      </c>
      <c r="G51" s="17"/>
      <c r="H51" s="17" t="n">
        <v>157.64</v>
      </c>
      <c r="I51" s="17" t="n">
        <v>525</v>
      </c>
      <c r="J51" s="17" t="s">
        <v>29</v>
      </c>
      <c r="K51" s="17" t="s">
        <v>29</v>
      </c>
      <c r="L51" s="17"/>
      <c r="M51" s="17"/>
      <c r="N51" s="67" t="s">
        <v>207</v>
      </c>
      <c r="O51" s="17"/>
      <c r="P51" s="62"/>
      <c r="Q51" s="60"/>
      <c r="R51" s="22"/>
    </row>
    <row r="52" customFormat="false" ht="40.5" hidden="false" customHeight="true" outlineLevel="0" collapsed="false">
      <c r="A52" s="16" t="s">
        <v>208</v>
      </c>
      <c r="B52" s="17" t="s">
        <v>108</v>
      </c>
      <c r="C52" s="17" t="s">
        <v>116</v>
      </c>
      <c r="D52" s="49" t="s">
        <v>124</v>
      </c>
      <c r="E52" s="18" t="s">
        <v>209</v>
      </c>
      <c r="F52" s="17" t="s">
        <v>64</v>
      </c>
      <c r="G52" s="17"/>
      <c r="H52" s="17" t="s">
        <v>50</v>
      </c>
      <c r="I52" s="17" t="s">
        <v>50</v>
      </c>
      <c r="J52" s="17" t="s">
        <v>29</v>
      </c>
      <c r="K52" s="17" t="s">
        <v>29</v>
      </c>
      <c r="L52" s="17"/>
      <c r="M52" s="17"/>
      <c r="N52" s="22"/>
      <c r="O52" s="27" t="s">
        <v>29</v>
      </c>
      <c r="P52" s="27" t="s">
        <v>29</v>
      </c>
      <c r="Q52" s="27" t="s">
        <v>29</v>
      </c>
      <c r="R52" s="27" t="s">
        <v>29</v>
      </c>
    </row>
    <row r="53" customFormat="false" ht="40.5" hidden="false" customHeight="true" outlineLevel="0" collapsed="false">
      <c r="A53" s="16" t="s">
        <v>210</v>
      </c>
      <c r="B53" s="17" t="s">
        <v>108</v>
      </c>
      <c r="C53" s="17" t="s">
        <v>116</v>
      </c>
      <c r="D53" s="49" t="s">
        <v>117</v>
      </c>
      <c r="E53" s="18" t="s">
        <v>211</v>
      </c>
      <c r="F53" s="17" t="s">
        <v>59</v>
      </c>
      <c r="G53" s="17"/>
      <c r="H53" s="17" t="n">
        <v>130.5</v>
      </c>
      <c r="I53" s="17" t="s">
        <v>50</v>
      </c>
      <c r="J53" s="17" t="s">
        <v>29</v>
      </c>
      <c r="K53" s="17" t="s">
        <v>29</v>
      </c>
      <c r="L53" s="19" t="s">
        <v>212</v>
      </c>
      <c r="M53" s="17" t="s">
        <v>213</v>
      </c>
      <c r="N53" s="22"/>
      <c r="O53" s="68"/>
      <c r="P53" s="35" t="n">
        <v>45900</v>
      </c>
      <c r="Q53" s="69" t="n">
        <v>45657</v>
      </c>
      <c r="R53" s="25" t="s">
        <v>29</v>
      </c>
    </row>
    <row r="54" customFormat="false" ht="40.5" hidden="false" customHeight="true" outlineLevel="0" collapsed="false">
      <c r="A54" s="16" t="s">
        <v>214</v>
      </c>
      <c r="B54" s="17" t="s">
        <v>108</v>
      </c>
      <c r="C54" s="17" t="s">
        <v>116</v>
      </c>
      <c r="D54" s="49" t="s">
        <v>117</v>
      </c>
      <c r="E54" s="18" t="s">
        <v>215</v>
      </c>
      <c r="F54" s="17" t="s">
        <v>26</v>
      </c>
      <c r="G54" s="17"/>
      <c r="H54" s="17" t="n">
        <v>550</v>
      </c>
      <c r="I54" s="17" t="n">
        <v>900</v>
      </c>
      <c r="J54" s="19" t="s">
        <v>216</v>
      </c>
      <c r="K54" s="17" t="s">
        <v>217</v>
      </c>
      <c r="L54" s="17" t="s">
        <v>29</v>
      </c>
      <c r="M54" s="17" t="s">
        <v>29</v>
      </c>
      <c r="N54" s="17" t="s">
        <v>29</v>
      </c>
      <c r="O54" s="55"/>
      <c r="P54" s="70" t="n">
        <v>45921</v>
      </c>
      <c r="Q54" s="35" t="n">
        <v>45657</v>
      </c>
      <c r="R54" s="25" t="s">
        <v>29</v>
      </c>
    </row>
    <row r="55" customFormat="false" ht="40.5" hidden="false" customHeight="true" outlineLevel="0" collapsed="false">
      <c r="A55" s="16" t="s">
        <v>218</v>
      </c>
      <c r="B55" s="17" t="s">
        <v>108</v>
      </c>
      <c r="C55" s="17" t="s">
        <v>116</v>
      </c>
      <c r="D55" s="49" t="s">
        <v>117</v>
      </c>
      <c r="E55" s="18" t="s">
        <v>219</v>
      </c>
      <c r="F55" s="17" t="s">
        <v>59</v>
      </c>
      <c r="G55" s="17"/>
      <c r="H55" s="17" t="n">
        <v>427.55</v>
      </c>
      <c r="I55" s="17" t="s">
        <v>50</v>
      </c>
      <c r="J55" s="17" t="s">
        <v>29</v>
      </c>
      <c r="K55" s="17" t="s">
        <v>29</v>
      </c>
      <c r="L55" s="19" t="s">
        <v>220</v>
      </c>
      <c r="M55" s="17" t="s">
        <v>221</v>
      </c>
      <c r="N55" s="22"/>
      <c r="O55" s="17"/>
      <c r="P55" s="71" t="n">
        <v>45572</v>
      </c>
      <c r="Q55" s="38" t="n">
        <v>45657</v>
      </c>
      <c r="R55" s="22" t="s">
        <v>29</v>
      </c>
    </row>
    <row r="56" customFormat="false" ht="40.5" hidden="false" customHeight="true" outlineLevel="0" collapsed="false">
      <c r="A56" s="16" t="s">
        <v>222</v>
      </c>
      <c r="B56" s="17" t="s">
        <v>108</v>
      </c>
      <c r="C56" s="17" t="s">
        <v>116</v>
      </c>
      <c r="D56" s="49" t="s">
        <v>124</v>
      </c>
      <c r="E56" s="18" t="s">
        <v>223</v>
      </c>
      <c r="F56" s="17" t="s">
        <v>64</v>
      </c>
      <c r="G56" s="17"/>
      <c r="H56" s="17" t="s">
        <v>50</v>
      </c>
      <c r="I56" s="17" t="s">
        <v>50</v>
      </c>
      <c r="J56" s="17" t="s">
        <v>29</v>
      </c>
      <c r="K56" s="17" t="s">
        <v>29</v>
      </c>
      <c r="L56" s="54"/>
      <c r="M56" s="54"/>
      <c r="N56" s="54"/>
      <c r="O56" s="27" t="s">
        <v>29</v>
      </c>
      <c r="P56" s="27" t="s">
        <v>29</v>
      </c>
      <c r="Q56" s="27" t="s">
        <v>29</v>
      </c>
      <c r="R56" s="27" t="s">
        <v>29</v>
      </c>
    </row>
    <row r="57" customFormat="false" ht="40.5" hidden="false" customHeight="true" outlineLevel="0" collapsed="false">
      <c r="A57" s="16" t="s">
        <v>224</v>
      </c>
      <c r="B57" s="17" t="s">
        <v>108</v>
      </c>
      <c r="C57" s="17" t="s">
        <v>116</v>
      </c>
      <c r="D57" s="49" t="s">
        <v>117</v>
      </c>
      <c r="E57" s="18" t="s">
        <v>225</v>
      </c>
      <c r="F57" s="17" t="s">
        <v>148</v>
      </c>
      <c r="G57" s="17"/>
      <c r="H57" s="17" t="n">
        <v>270</v>
      </c>
      <c r="I57" s="17" t="s">
        <v>50</v>
      </c>
      <c r="J57" s="19" t="s">
        <v>226</v>
      </c>
      <c r="K57" s="55" t="s">
        <v>227</v>
      </c>
      <c r="L57" s="22" t="s">
        <v>29</v>
      </c>
      <c r="M57" s="22" t="s">
        <v>29</v>
      </c>
      <c r="N57" s="22" t="s">
        <v>29</v>
      </c>
      <c r="O57" s="72"/>
      <c r="P57" s="17" t="s">
        <v>228</v>
      </c>
      <c r="Q57" s="17" t="s">
        <v>229</v>
      </c>
      <c r="R57" s="22"/>
    </row>
    <row r="58" customFormat="false" ht="40.5" hidden="false" customHeight="true" outlineLevel="0" collapsed="false">
      <c r="A58" s="16" t="s">
        <v>230</v>
      </c>
      <c r="B58" s="17" t="s">
        <v>108</v>
      </c>
      <c r="C58" s="17" t="s">
        <v>116</v>
      </c>
      <c r="D58" s="49" t="s">
        <v>124</v>
      </c>
      <c r="E58" s="18" t="s">
        <v>231</v>
      </c>
      <c r="F58" s="17" t="s">
        <v>64</v>
      </c>
      <c r="G58" s="17"/>
      <c r="H58" s="17" t="s">
        <v>50</v>
      </c>
      <c r="I58" s="17" t="s">
        <v>50</v>
      </c>
      <c r="J58" s="17" t="s">
        <v>29</v>
      </c>
      <c r="K58" s="17" t="s">
        <v>29</v>
      </c>
      <c r="L58" s="61"/>
      <c r="M58" s="61"/>
      <c r="N58" s="61"/>
      <c r="O58" s="27" t="s">
        <v>29</v>
      </c>
      <c r="P58" s="27" t="s">
        <v>29</v>
      </c>
      <c r="Q58" s="27" t="s">
        <v>29</v>
      </c>
      <c r="R58" s="27" t="s">
        <v>29</v>
      </c>
    </row>
    <row r="59" customFormat="false" ht="99" hidden="false" customHeight="true" outlineLevel="0" collapsed="false">
      <c r="A59" s="16" t="s">
        <v>230</v>
      </c>
      <c r="B59" s="17" t="s">
        <v>108</v>
      </c>
      <c r="C59" s="17" t="s">
        <v>116</v>
      </c>
      <c r="D59" s="49" t="s">
        <v>124</v>
      </c>
      <c r="E59" s="18" t="s">
        <v>232</v>
      </c>
      <c r="F59" s="17" t="s">
        <v>59</v>
      </c>
      <c r="G59" s="18" t="s">
        <v>233</v>
      </c>
      <c r="H59" s="22" t="n">
        <v>179.27</v>
      </c>
      <c r="I59" s="17" t="s">
        <v>50</v>
      </c>
      <c r="J59" s="17" t="s">
        <v>29</v>
      </c>
      <c r="K59" s="17" t="s">
        <v>29</v>
      </c>
      <c r="L59" s="30" t="s">
        <v>234</v>
      </c>
      <c r="M59" s="17" t="s">
        <v>235</v>
      </c>
      <c r="N59" s="22"/>
      <c r="O59" s="22"/>
      <c r="P59" s="22"/>
      <c r="Q59" s="22"/>
      <c r="R59" s="22"/>
    </row>
    <row r="60" customFormat="false" ht="40.5" hidden="false" customHeight="true" outlineLevel="0" collapsed="false">
      <c r="A60" s="16" t="s">
        <v>236</v>
      </c>
      <c r="B60" s="17" t="s">
        <v>108</v>
      </c>
      <c r="C60" s="17" t="s">
        <v>116</v>
      </c>
      <c r="D60" s="49" t="s">
        <v>124</v>
      </c>
      <c r="E60" s="18" t="s">
        <v>237</v>
      </c>
      <c r="F60" s="17" t="s">
        <v>64</v>
      </c>
      <c r="G60" s="17"/>
      <c r="H60" s="17" t="s">
        <v>50</v>
      </c>
      <c r="I60" s="17" t="s">
        <v>50</v>
      </c>
      <c r="J60" s="17" t="s">
        <v>29</v>
      </c>
      <c r="K60" s="17" t="s">
        <v>29</v>
      </c>
      <c r="L60" s="22"/>
      <c r="M60" s="22"/>
      <c r="N60" s="22"/>
      <c r="O60" s="27" t="s">
        <v>29</v>
      </c>
      <c r="P60" s="27" t="s">
        <v>29</v>
      </c>
      <c r="Q60" s="27" t="s">
        <v>29</v>
      </c>
      <c r="R60" s="27" t="s">
        <v>29</v>
      </c>
    </row>
    <row r="61" customFormat="false" ht="29.25" hidden="false" customHeight="false" outlineLevel="0" collapsed="false">
      <c r="A61" s="16" t="s">
        <v>238</v>
      </c>
      <c r="B61" s="17" t="s">
        <v>108</v>
      </c>
      <c r="C61" s="17" t="s">
        <v>116</v>
      </c>
      <c r="D61" s="49" t="s">
        <v>124</v>
      </c>
      <c r="E61" s="18" t="s">
        <v>239</v>
      </c>
      <c r="F61" s="17" t="s">
        <v>64</v>
      </c>
      <c r="G61" s="18"/>
      <c r="H61" s="17" t="s">
        <v>50</v>
      </c>
      <c r="I61" s="17" t="s">
        <v>50</v>
      </c>
      <c r="J61" s="17" t="s">
        <v>29</v>
      </c>
      <c r="K61" s="17" t="s">
        <v>29</v>
      </c>
      <c r="L61" s="22"/>
      <c r="M61" s="22"/>
      <c r="N61" s="22"/>
      <c r="O61" s="27" t="s">
        <v>29</v>
      </c>
      <c r="P61" s="27" t="s">
        <v>29</v>
      </c>
      <c r="Q61" s="27" t="s">
        <v>29</v>
      </c>
      <c r="R61" s="27" t="s">
        <v>29</v>
      </c>
    </row>
    <row r="62" customFormat="false" ht="40.5" hidden="false" customHeight="true" outlineLevel="0" collapsed="false">
      <c r="A62" s="16" t="s">
        <v>240</v>
      </c>
      <c r="B62" s="17" t="s">
        <v>108</v>
      </c>
      <c r="C62" s="17" t="s">
        <v>116</v>
      </c>
      <c r="D62" s="49" t="s">
        <v>124</v>
      </c>
      <c r="E62" s="18" t="s">
        <v>241</v>
      </c>
      <c r="F62" s="17" t="s">
        <v>64</v>
      </c>
      <c r="G62" s="17"/>
      <c r="H62" s="22" t="n">
        <v>36.83</v>
      </c>
      <c r="I62" s="17" t="s">
        <v>50</v>
      </c>
      <c r="J62" s="17" t="s">
        <v>29</v>
      </c>
      <c r="K62" s="17" t="s">
        <v>29</v>
      </c>
      <c r="L62" s="22"/>
      <c r="M62" s="22"/>
      <c r="N62" s="22"/>
      <c r="O62" s="27" t="s">
        <v>29</v>
      </c>
      <c r="P62" s="27" t="s">
        <v>29</v>
      </c>
      <c r="Q62" s="27" t="s">
        <v>29</v>
      </c>
      <c r="R62" s="27" t="s">
        <v>29</v>
      </c>
    </row>
    <row r="63" customFormat="false" ht="40.5" hidden="false" customHeight="true" outlineLevel="0" collapsed="false">
      <c r="A63" s="16" t="s">
        <v>242</v>
      </c>
      <c r="B63" s="17" t="s">
        <v>108</v>
      </c>
      <c r="C63" s="48" t="s">
        <v>243</v>
      </c>
      <c r="D63" s="49" t="s">
        <v>110</v>
      </c>
      <c r="E63" s="18" t="s">
        <v>244</v>
      </c>
      <c r="F63" s="17" t="s">
        <v>64</v>
      </c>
      <c r="G63" s="18" t="s">
        <v>245</v>
      </c>
      <c r="H63" s="17" t="s">
        <v>50</v>
      </c>
      <c r="I63" s="17" t="s">
        <v>50</v>
      </c>
      <c r="J63" s="17" t="s">
        <v>29</v>
      </c>
      <c r="K63" s="17" t="s">
        <v>29</v>
      </c>
      <c r="L63" s="22"/>
      <c r="M63" s="22"/>
      <c r="N63" s="22"/>
      <c r="O63" s="27" t="s">
        <v>29</v>
      </c>
      <c r="P63" s="27" t="s">
        <v>29</v>
      </c>
      <c r="Q63" s="27" t="s">
        <v>29</v>
      </c>
      <c r="R63" s="27" t="s">
        <v>29</v>
      </c>
    </row>
    <row r="64" customFormat="false" ht="40.5" hidden="false" customHeight="true" outlineLevel="0" collapsed="false">
      <c r="A64" s="16" t="s">
        <v>246</v>
      </c>
      <c r="B64" s="17" t="s">
        <v>108</v>
      </c>
      <c r="C64" s="48" t="s">
        <v>247</v>
      </c>
      <c r="D64" s="49" t="s">
        <v>110</v>
      </c>
      <c r="E64" s="18" t="s">
        <v>248</v>
      </c>
      <c r="F64" s="17" t="s">
        <v>64</v>
      </c>
      <c r="G64" s="17"/>
      <c r="H64" s="17" t="s">
        <v>50</v>
      </c>
      <c r="I64" s="17" t="s">
        <v>50</v>
      </c>
      <c r="J64" s="17" t="s">
        <v>29</v>
      </c>
      <c r="K64" s="17" t="s">
        <v>29</v>
      </c>
      <c r="L64" s="22"/>
      <c r="M64" s="22"/>
      <c r="N64" s="22"/>
      <c r="O64" s="27" t="s">
        <v>29</v>
      </c>
      <c r="P64" s="27" t="s">
        <v>29</v>
      </c>
      <c r="Q64" s="50" t="s">
        <v>29</v>
      </c>
      <c r="R64" s="27" t="s">
        <v>29</v>
      </c>
    </row>
    <row r="65" customFormat="false" ht="58.5" hidden="false" customHeight="false" outlineLevel="0" collapsed="false">
      <c r="A65" s="16" t="s">
        <v>249</v>
      </c>
      <c r="B65" s="17" t="s">
        <v>146</v>
      </c>
      <c r="C65" s="17" t="s">
        <v>116</v>
      </c>
      <c r="D65" s="49" t="s">
        <v>117</v>
      </c>
      <c r="E65" s="18" t="s">
        <v>250</v>
      </c>
      <c r="F65" s="17" t="s">
        <v>26</v>
      </c>
      <c r="G65" s="36"/>
      <c r="H65" s="17" t="n">
        <v>180.94</v>
      </c>
      <c r="I65" s="17" t="s">
        <v>251</v>
      </c>
      <c r="J65" s="19" t="s">
        <v>252</v>
      </c>
      <c r="K65" s="17" t="s">
        <v>253</v>
      </c>
      <c r="L65" s="17" t="s">
        <v>29</v>
      </c>
      <c r="M65" s="17" t="s">
        <v>29</v>
      </c>
      <c r="N65" s="17" t="s">
        <v>29</v>
      </c>
      <c r="O65" s="55"/>
      <c r="P65" s="35" t="n">
        <v>46082</v>
      </c>
      <c r="Q65" s="35" t="n">
        <v>45812</v>
      </c>
      <c r="R65" s="25" t="s">
        <v>29</v>
      </c>
    </row>
    <row r="66" customFormat="false" ht="40.5" hidden="false" customHeight="true" outlineLevel="0" collapsed="false">
      <c r="A66" s="16" t="s">
        <v>254</v>
      </c>
      <c r="B66" s="17" t="s">
        <v>108</v>
      </c>
      <c r="C66" s="48" t="s">
        <v>255</v>
      </c>
      <c r="D66" s="49" t="s">
        <v>110</v>
      </c>
      <c r="E66" s="18" t="s">
        <v>256</v>
      </c>
      <c r="F66" s="17" t="s">
        <v>64</v>
      </c>
      <c r="G66" s="18"/>
      <c r="H66" s="17" t="s">
        <v>50</v>
      </c>
      <c r="I66" s="17" t="s">
        <v>50</v>
      </c>
      <c r="J66" s="17" t="s">
        <v>29</v>
      </c>
      <c r="K66" s="17" t="s">
        <v>29</v>
      </c>
      <c r="L66" s="22"/>
      <c r="M66" s="22"/>
      <c r="N66" s="22"/>
      <c r="O66" s="27" t="s">
        <v>29</v>
      </c>
      <c r="P66" s="27" t="s">
        <v>29</v>
      </c>
      <c r="Q66" s="28" t="s">
        <v>29</v>
      </c>
      <c r="R66" s="27" t="s">
        <v>29</v>
      </c>
    </row>
    <row r="67" customFormat="false" ht="40.5" hidden="false" customHeight="true" outlineLevel="0" collapsed="false">
      <c r="A67" s="16" t="s">
        <v>257</v>
      </c>
      <c r="B67" s="17" t="s">
        <v>108</v>
      </c>
      <c r="C67" s="48" t="s">
        <v>258</v>
      </c>
      <c r="D67" s="49" t="s">
        <v>110</v>
      </c>
      <c r="E67" s="18" t="s">
        <v>259</v>
      </c>
      <c r="F67" s="17" t="s">
        <v>64</v>
      </c>
      <c r="G67" s="17"/>
      <c r="H67" s="17" t="s">
        <v>50</v>
      </c>
      <c r="I67" s="17" t="s">
        <v>50</v>
      </c>
      <c r="J67" s="17" t="s">
        <v>29</v>
      </c>
      <c r="K67" s="17" t="s">
        <v>29</v>
      </c>
      <c r="L67" s="22"/>
      <c r="M67" s="22"/>
      <c r="N67" s="22"/>
      <c r="O67" s="27" t="s">
        <v>29</v>
      </c>
      <c r="P67" s="27" t="s">
        <v>29</v>
      </c>
      <c r="Q67" s="27" t="s">
        <v>29</v>
      </c>
      <c r="R67" s="27" t="s">
        <v>29</v>
      </c>
    </row>
    <row r="68" customFormat="false" ht="40.5" hidden="false" customHeight="true" outlineLevel="0" collapsed="false">
      <c r="A68" s="16" t="s">
        <v>260</v>
      </c>
      <c r="B68" s="17" t="s">
        <v>146</v>
      </c>
      <c r="C68" s="26" t="s">
        <v>261</v>
      </c>
      <c r="D68" s="17" t="s">
        <v>35</v>
      </c>
      <c r="E68" s="18" t="s">
        <v>262</v>
      </c>
      <c r="F68" s="17" t="s">
        <v>64</v>
      </c>
      <c r="G68" s="36"/>
      <c r="H68" s="17" t="s">
        <v>50</v>
      </c>
      <c r="I68" s="17" t="s">
        <v>50</v>
      </c>
      <c r="J68" s="17" t="s">
        <v>29</v>
      </c>
      <c r="K68" s="21" t="s">
        <v>29</v>
      </c>
      <c r="L68" s="21"/>
      <c r="M68" s="21"/>
      <c r="N68" s="21"/>
      <c r="O68" s="27" t="s">
        <v>29</v>
      </c>
      <c r="P68" s="27" t="s">
        <v>29</v>
      </c>
      <c r="Q68" s="27" t="s">
        <v>29</v>
      </c>
      <c r="R68" s="27" t="s">
        <v>29</v>
      </c>
    </row>
    <row r="69" customFormat="false" ht="40.5" hidden="false" customHeight="true" outlineLevel="0" collapsed="false">
      <c r="A69" s="16" t="s">
        <v>260</v>
      </c>
      <c r="B69" s="17" t="s">
        <v>146</v>
      </c>
      <c r="C69" s="44" t="s">
        <v>263</v>
      </c>
      <c r="D69" s="49" t="s">
        <v>86</v>
      </c>
      <c r="E69" s="18" t="s">
        <v>264</v>
      </c>
      <c r="F69" s="17" t="s">
        <v>265</v>
      </c>
      <c r="G69" s="17"/>
      <c r="H69" s="17" t="n">
        <f aca="false">5.21+5.39+6.34+9.86+25.52+3.5+5.74+1.89</f>
        <v>63.45</v>
      </c>
      <c r="I69" s="17" t="s">
        <v>50</v>
      </c>
      <c r="J69" s="55" t="s">
        <v>29</v>
      </c>
      <c r="K69" s="17" t="s">
        <v>29</v>
      </c>
      <c r="L69" s="19" t="s">
        <v>266</v>
      </c>
      <c r="M69" s="32" t="n">
        <v>47211</v>
      </c>
      <c r="N69" s="22"/>
      <c r="O69" s="46" t="s">
        <v>29</v>
      </c>
      <c r="P69" s="27" t="s">
        <v>29</v>
      </c>
      <c r="Q69" s="27" t="s">
        <v>29</v>
      </c>
      <c r="R69" s="27" t="s">
        <v>29</v>
      </c>
    </row>
    <row r="70" customFormat="false" ht="40.5" hidden="false" customHeight="true" outlineLevel="0" collapsed="false">
      <c r="A70" s="16" t="s">
        <v>260</v>
      </c>
      <c r="B70" s="17" t="s">
        <v>146</v>
      </c>
      <c r="C70" s="44" t="s">
        <v>267</v>
      </c>
      <c r="D70" s="49" t="s">
        <v>86</v>
      </c>
      <c r="E70" s="18" t="s">
        <v>268</v>
      </c>
      <c r="F70" s="17" t="s">
        <v>269</v>
      </c>
      <c r="G70" s="17"/>
      <c r="H70" s="17" t="n">
        <f aca="false">5.68+1.98+4.14+5.47+5.95</f>
        <v>23.22</v>
      </c>
      <c r="I70" s="17" t="s">
        <v>50</v>
      </c>
      <c r="J70" s="55" t="s">
        <v>29</v>
      </c>
      <c r="K70" s="17" t="s">
        <v>29</v>
      </c>
      <c r="L70" s="19" t="s">
        <v>270</v>
      </c>
      <c r="M70" s="32" t="n">
        <v>46911</v>
      </c>
      <c r="N70" s="22"/>
      <c r="O70" s="46" t="s">
        <v>29</v>
      </c>
      <c r="P70" s="27" t="s">
        <v>29</v>
      </c>
      <c r="Q70" s="27" t="s">
        <v>29</v>
      </c>
      <c r="R70" s="27" t="s">
        <v>29</v>
      </c>
    </row>
    <row r="71" customFormat="false" ht="44.25" hidden="false" customHeight="false" outlineLevel="0" collapsed="false">
      <c r="A71" s="16" t="s">
        <v>260</v>
      </c>
      <c r="B71" s="17" t="s">
        <v>146</v>
      </c>
      <c r="C71" s="17" t="s">
        <v>116</v>
      </c>
      <c r="D71" s="49" t="s">
        <v>271</v>
      </c>
      <c r="E71" s="18" t="s">
        <v>272</v>
      </c>
      <c r="F71" s="17" t="s">
        <v>148</v>
      </c>
      <c r="G71" s="17"/>
      <c r="H71" s="17" t="n">
        <v>1508.34</v>
      </c>
      <c r="I71" s="17" t="n">
        <v>3237.95</v>
      </c>
      <c r="J71" s="19" t="s">
        <v>273</v>
      </c>
      <c r="K71" s="73" t="s">
        <v>274</v>
      </c>
      <c r="L71" s="58" t="s">
        <v>29</v>
      </c>
      <c r="M71" s="58" t="s">
        <v>29</v>
      </c>
      <c r="N71" s="58" t="s">
        <v>29</v>
      </c>
      <c r="O71" s="74" t="s">
        <v>84</v>
      </c>
      <c r="P71" s="33" t="n">
        <v>45406</v>
      </c>
      <c r="Q71" s="35" t="n">
        <v>46764</v>
      </c>
      <c r="R71" s="75" t="s">
        <v>275</v>
      </c>
    </row>
    <row r="72" customFormat="false" ht="40.5" hidden="false" customHeight="true" outlineLevel="0" collapsed="false">
      <c r="A72" s="16" t="s">
        <v>276</v>
      </c>
      <c r="B72" s="17" t="s">
        <v>108</v>
      </c>
      <c r="C72" s="17" t="s">
        <v>277</v>
      </c>
      <c r="D72" s="49" t="s">
        <v>117</v>
      </c>
      <c r="E72" s="18" t="s">
        <v>278</v>
      </c>
      <c r="F72" s="17" t="s">
        <v>64</v>
      </c>
      <c r="G72" s="17"/>
      <c r="H72" s="22" t="n">
        <v>24.88</v>
      </c>
      <c r="I72" s="17" t="s">
        <v>50</v>
      </c>
      <c r="J72" s="55" t="s">
        <v>29</v>
      </c>
      <c r="K72" s="17" t="s">
        <v>29</v>
      </c>
      <c r="L72" s="22"/>
      <c r="M72" s="22"/>
      <c r="N72" s="22"/>
      <c r="O72" s="46" t="s">
        <v>29</v>
      </c>
      <c r="P72" s="27" t="s">
        <v>29</v>
      </c>
      <c r="Q72" s="27" t="s">
        <v>29</v>
      </c>
      <c r="R72" s="27" t="s">
        <v>29</v>
      </c>
    </row>
    <row r="73" customFormat="false" ht="40.5" hidden="false" customHeight="true" outlineLevel="0" collapsed="false">
      <c r="A73" s="16" t="s">
        <v>279</v>
      </c>
      <c r="B73" s="17" t="s">
        <v>108</v>
      </c>
      <c r="C73" s="17" t="s">
        <v>116</v>
      </c>
      <c r="D73" s="49" t="s">
        <v>124</v>
      </c>
      <c r="E73" s="18" t="s">
        <v>280</v>
      </c>
      <c r="F73" s="17" t="s">
        <v>59</v>
      </c>
      <c r="G73" s="17"/>
      <c r="H73" s="40" t="n">
        <v>332.1</v>
      </c>
      <c r="I73" s="17" t="s">
        <v>50</v>
      </c>
      <c r="J73" s="55" t="s">
        <v>29</v>
      </c>
      <c r="K73" s="17" t="s">
        <v>29</v>
      </c>
      <c r="L73" s="76" t="s">
        <v>281</v>
      </c>
      <c r="M73" s="32" t="s">
        <v>235</v>
      </c>
      <c r="N73" s="22"/>
      <c r="O73" s="77"/>
      <c r="P73" s="33" t="n">
        <v>45537</v>
      </c>
      <c r="Q73" s="35" t="n">
        <v>45657</v>
      </c>
      <c r="R73" s="25" t="s">
        <v>29</v>
      </c>
    </row>
    <row r="74" customFormat="false" ht="58.5" hidden="false" customHeight="false" outlineLevel="0" collapsed="false">
      <c r="A74" s="16" t="s">
        <v>282</v>
      </c>
      <c r="B74" s="17" t="s">
        <v>108</v>
      </c>
      <c r="C74" s="48" t="s">
        <v>184</v>
      </c>
      <c r="D74" s="49" t="s">
        <v>110</v>
      </c>
      <c r="E74" s="5" t="s">
        <v>283</v>
      </c>
      <c r="F74" s="17" t="s">
        <v>64</v>
      </c>
      <c r="G74" s="17"/>
      <c r="H74" s="22" t="n">
        <v>20.86</v>
      </c>
      <c r="I74" s="17" t="s">
        <v>50</v>
      </c>
      <c r="J74" s="55" t="s">
        <v>29</v>
      </c>
      <c r="K74" s="17" t="s">
        <v>29</v>
      </c>
      <c r="L74" s="22"/>
      <c r="M74" s="22"/>
      <c r="N74" s="22"/>
      <c r="O74" s="46" t="s">
        <v>29</v>
      </c>
      <c r="P74" s="27" t="s">
        <v>29</v>
      </c>
      <c r="Q74" s="27" t="s">
        <v>29</v>
      </c>
      <c r="R74" s="27" t="s">
        <v>29</v>
      </c>
    </row>
    <row r="75" customFormat="false" ht="40.5" hidden="false" customHeight="true" outlineLevel="0" collapsed="false">
      <c r="A75" s="16" t="s">
        <v>284</v>
      </c>
      <c r="B75" s="17" t="s">
        <v>146</v>
      </c>
      <c r="C75" s="48" t="s">
        <v>285</v>
      </c>
      <c r="D75" s="49" t="s">
        <v>110</v>
      </c>
      <c r="E75" s="5" t="s">
        <v>286</v>
      </c>
      <c r="F75" s="17" t="s">
        <v>64</v>
      </c>
      <c r="G75" s="17"/>
      <c r="H75" s="17" t="n">
        <v>20.75</v>
      </c>
      <c r="I75" s="17" t="s">
        <v>50</v>
      </c>
      <c r="J75" s="55" t="s">
        <v>29</v>
      </c>
      <c r="K75" s="17" t="s">
        <v>29</v>
      </c>
      <c r="L75" s="17"/>
      <c r="M75" s="17"/>
      <c r="N75" s="17"/>
      <c r="O75" s="46" t="s">
        <v>29</v>
      </c>
      <c r="P75" s="27" t="s">
        <v>29</v>
      </c>
      <c r="Q75" s="27" t="s">
        <v>29</v>
      </c>
      <c r="R75" s="27" t="s">
        <v>29</v>
      </c>
    </row>
    <row r="76" customFormat="false" ht="37.3" hidden="false" customHeight="false" outlineLevel="0" collapsed="false">
      <c r="A76" s="16" t="s">
        <v>287</v>
      </c>
      <c r="B76" s="17" t="s">
        <v>108</v>
      </c>
      <c r="C76" s="17" t="s">
        <v>116</v>
      </c>
      <c r="D76" s="49" t="s">
        <v>124</v>
      </c>
      <c r="E76" s="18" t="s">
        <v>288</v>
      </c>
      <c r="F76" s="17" t="s">
        <v>59</v>
      </c>
      <c r="G76" s="17"/>
      <c r="H76" s="17" t="n">
        <v>225.67</v>
      </c>
      <c r="I76" s="17" t="s">
        <v>50</v>
      </c>
      <c r="J76" s="55" t="s">
        <v>29</v>
      </c>
      <c r="K76" s="17" t="s">
        <v>29</v>
      </c>
      <c r="L76" s="78" t="s">
        <v>289</v>
      </c>
      <c r="M76" s="17" t="s">
        <v>290</v>
      </c>
      <c r="N76" s="22"/>
      <c r="O76" s="77"/>
      <c r="P76" s="33" t="n">
        <v>45541</v>
      </c>
      <c r="Q76" s="35" t="n">
        <v>45657</v>
      </c>
      <c r="R76" s="25" t="s">
        <v>29</v>
      </c>
    </row>
    <row r="77" customFormat="false" ht="37.3" hidden="false" customHeight="false" outlineLevel="0" collapsed="false">
      <c r="A77" s="16" t="s">
        <v>291</v>
      </c>
      <c r="B77" s="17" t="s">
        <v>108</v>
      </c>
      <c r="C77" s="26" t="s">
        <v>292</v>
      </c>
      <c r="D77" s="17" t="s">
        <v>35</v>
      </c>
      <c r="E77" s="18" t="s">
        <v>293</v>
      </c>
      <c r="F77" s="17" t="s">
        <v>64</v>
      </c>
      <c r="G77" s="36"/>
      <c r="H77" s="17" t="s">
        <v>50</v>
      </c>
      <c r="I77" s="17" t="s">
        <v>50</v>
      </c>
      <c r="J77" s="55" t="s">
        <v>29</v>
      </c>
      <c r="K77" s="17" t="s">
        <v>29</v>
      </c>
      <c r="L77" s="17"/>
      <c r="M77" s="17"/>
      <c r="N77" s="17"/>
      <c r="O77" s="46" t="s">
        <v>29</v>
      </c>
      <c r="P77" s="27" t="s">
        <v>29</v>
      </c>
      <c r="Q77" s="27" t="s">
        <v>29</v>
      </c>
      <c r="R77" s="27" t="s">
        <v>29</v>
      </c>
    </row>
    <row r="78" customFormat="false" ht="49.25" hidden="false" customHeight="false" outlineLevel="0" collapsed="false">
      <c r="A78" s="16" t="s">
        <v>291</v>
      </c>
      <c r="B78" s="17" t="s">
        <v>108</v>
      </c>
      <c r="C78" s="17" t="s">
        <v>116</v>
      </c>
      <c r="D78" s="49" t="s">
        <v>117</v>
      </c>
      <c r="E78" s="5" t="s">
        <v>294</v>
      </c>
      <c r="F78" s="17" t="s">
        <v>148</v>
      </c>
      <c r="G78" s="49"/>
      <c r="H78" s="17" t="n">
        <v>730</v>
      </c>
      <c r="I78" s="17" t="s">
        <v>50</v>
      </c>
      <c r="J78" s="20" t="s">
        <v>295</v>
      </c>
      <c r="K78" s="79" t="s">
        <v>296</v>
      </c>
      <c r="L78" s="58" t="s">
        <v>29</v>
      </c>
      <c r="M78" s="58" t="s">
        <v>29</v>
      </c>
      <c r="N78" s="58" t="s">
        <v>29</v>
      </c>
      <c r="O78" s="56" t="s">
        <v>84</v>
      </c>
      <c r="P78" s="21" t="s">
        <v>297</v>
      </c>
      <c r="Q78" s="17" t="s">
        <v>229</v>
      </c>
      <c r="R78" s="22"/>
    </row>
    <row r="79" customFormat="false" ht="49.25" hidden="false" customHeight="false" outlineLevel="0" collapsed="false">
      <c r="A79" s="16" t="s">
        <v>298</v>
      </c>
      <c r="B79" s="17" t="s">
        <v>108</v>
      </c>
      <c r="C79" s="17" t="s">
        <v>116</v>
      </c>
      <c r="D79" s="49" t="s">
        <v>271</v>
      </c>
      <c r="E79" s="18" t="s">
        <v>299</v>
      </c>
      <c r="F79" s="17" t="s">
        <v>300</v>
      </c>
      <c r="G79" s="17"/>
      <c r="H79" s="17" t="n">
        <v>650</v>
      </c>
      <c r="I79" s="17" t="n">
        <v>1552.5</v>
      </c>
      <c r="J79" s="55" t="s">
        <v>29</v>
      </c>
      <c r="K79" s="17" t="s">
        <v>29</v>
      </c>
      <c r="L79" s="80" t="n">
        <v>21</v>
      </c>
      <c r="M79" s="17" t="s">
        <v>301</v>
      </c>
      <c r="N79" s="22"/>
      <c r="O79" s="81" t="s">
        <v>84</v>
      </c>
      <c r="P79" s="35" t="n">
        <v>46309</v>
      </c>
      <c r="Q79" s="35" t="n">
        <v>45657</v>
      </c>
      <c r="R79" s="25" t="s">
        <v>29</v>
      </c>
    </row>
    <row r="80" customFormat="false" ht="49.25" hidden="false" customHeight="false" outlineLevel="0" collapsed="false">
      <c r="A80" s="16" t="s">
        <v>302</v>
      </c>
      <c r="B80" s="17" t="s">
        <v>108</v>
      </c>
      <c r="C80" s="48" t="s">
        <v>303</v>
      </c>
      <c r="D80" s="49" t="s">
        <v>110</v>
      </c>
      <c r="E80" s="18" t="s">
        <v>304</v>
      </c>
      <c r="F80" s="17" t="s">
        <v>64</v>
      </c>
      <c r="G80" s="17"/>
      <c r="H80" s="17" t="s">
        <v>50</v>
      </c>
      <c r="I80" s="17" t="s">
        <v>50</v>
      </c>
      <c r="J80" s="55" t="s">
        <v>29</v>
      </c>
      <c r="K80" s="17" t="s">
        <v>29</v>
      </c>
      <c r="L80" s="61"/>
      <c r="M80" s="61"/>
      <c r="N80" s="61"/>
      <c r="O80" s="27" t="s">
        <v>29</v>
      </c>
      <c r="P80" s="27" t="s">
        <v>29</v>
      </c>
      <c r="Q80" s="27" t="s">
        <v>29</v>
      </c>
      <c r="R80" s="27" t="s">
        <v>29</v>
      </c>
    </row>
    <row r="81" customFormat="false" ht="44.25" hidden="false" customHeight="false" outlineLevel="0" collapsed="false">
      <c r="A81" s="16" t="s">
        <v>305</v>
      </c>
      <c r="B81" s="17" t="s">
        <v>108</v>
      </c>
      <c r="C81" s="48" t="s">
        <v>306</v>
      </c>
      <c r="D81" s="49" t="s">
        <v>110</v>
      </c>
      <c r="E81" s="18" t="s">
        <v>307</v>
      </c>
      <c r="F81" s="17" t="s">
        <v>64</v>
      </c>
      <c r="G81" s="17"/>
      <c r="H81" s="17" t="s">
        <v>50</v>
      </c>
      <c r="I81" s="17" t="s">
        <v>50</v>
      </c>
      <c r="J81" s="55" t="s">
        <v>29</v>
      </c>
      <c r="K81" s="17" t="s">
        <v>29</v>
      </c>
      <c r="L81" s="22"/>
      <c r="M81" s="22"/>
      <c r="N81" s="22"/>
      <c r="O81" s="27" t="s">
        <v>29</v>
      </c>
      <c r="P81" s="27" t="s">
        <v>29</v>
      </c>
      <c r="Q81" s="27" t="s">
        <v>29</v>
      </c>
      <c r="R81" s="27" t="s">
        <v>29</v>
      </c>
    </row>
    <row r="82" customFormat="false" ht="40.5" hidden="false" customHeight="true" outlineLevel="0" collapsed="false">
      <c r="A82" s="16" t="s">
        <v>308</v>
      </c>
      <c r="B82" s="17" t="s">
        <v>108</v>
      </c>
      <c r="C82" s="48" t="s">
        <v>309</v>
      </c>
      <c r="D82" s="49" t="s">
        <v>110</v>
      </c>
      <c r="E82" s="18" t="s">
        <v>310</v>
      </c>
      <c r="F82" s="17" t="s">
        <v>64</v>
      </c>
      <c r="G82" s="17"/>
      <c r="H82" s="22" t="n">
        <v>20.49</v>
      </c>
      <c r="I82" s="17" t="s">
        <v>50</v>
      </c>
      <c r="J82" s="55" t="s">
        <v>29</v>
      </c>
      <c r="K82" s="17" t="s">
        <v>29</v>
      </c>
      <c r="L82" s="22"/>
      <c r="M82" s="22"/>
      <c r="N82" s="22"/>
      <c r="O82" s="27" t="s">
        <v>29</v>
      </c>
      <c r="P82" s="27" t="s">
        <v>29</v>
      </c>
      <c r="Q82" s="27" t="s">
        <v>29</v>
      </c>
      <c r="R82" s="27" t="s">
        <v>29</v>
      </c>
    </row>
    <row r="83" customFormat="false" ht="40.5" hidden="false" customHeight="true" outlineLevel="0" collapsed="false">
      <c r="A83" s="16" t="s">
        <v>311</v>
      </c>
      <c r="B83" s="17" t="s">
        <v>108</v>
      </c>
      <c r="C83" s="48" t="s">
        <v>312</v>
      </c>
      <c r="D83" s="49" t="s">
        <v>110</v>
      </c>
      <c r="E83" s="18" t="s">
        <v>313</v>
      </c>
      <c r="F83" s="17" t="s">
        <v>64</v>
      </c>
      <c r="G83" s="17"/>
      <c r="H83" s="17" t="s">
        <v>50</v>
      </c>
      <c r="I83" s="17" t="s">
        <v>50</v>
      </c>
      <c r="J83" s="55" t="s">
        <v>29</v>
      </c>
      <c r="K83" s="17" t="s">
        <v>29</v>
      </c>
      <c r="L83" s="22"/>
      <c r="M83" s="22"/>
      <c r="N83" s="22"/>
      <c r="O83" s="27" t="s">
        <v>29</v>
      </c>
      <c r="P83" s="50" t="s">
        <v>29</v>
      </c>
      <c r="Q83" s="50" t="s">
        <v>29</v>
      </c>
      <c r="R83" s="27" t="s">
        <v>29</v>
      </c>
    </row>
    <row r="84" customFormat="false" ht="40.5" hidden="false" customHeight="true" outlineLevel="0" collapsed="false">
      <c r="A84" s="16" t="s">
        <v>314</v>
      </c>
      <c r="B84" s="17" t="s">
        <v>146</v>
      </c>
      <c r="C84" s="17" t="s">
        <v>116</v>
      </c>
      <c r="D84" s="49" t="s">
        <v>117</v>
      </c>
      <c r="E84" s="18" t="s">
        <v>315</v>
      </c>
      <c r="F84" s="17" t="s">
        <v>26</v>
      </c>
      <c r="G84" s="17"/>
      <c r="H84" s="17" t="s">
        <v>316</v>
      </c>
      <c r="I84" s="17" t="s">
        <v>50</v>
      </c>
      <c r="J84" s="19" t="s">
        <v>317</v>
      </c>
      <c r="K84" s="20" t="s">
        <v>318</v>
      </c>
      <c r="L84" s="17" t="s">
        <v>29</v>
      </c>
      <c r="M84" s="17" t="s">
        <v>29</v>
      </c>
      <c r="N84" s="17" t="s">
        <v>29</v>
      </c>
      <c r="O84" s="82" t="s">
        <v>84</v>
      </c>
      <c r="P84" s="35" t="n">
        <v>45682</v>
      </c>
      <c r="Q84" s="35" t="n">
        <v>45657</v>
      </c>
      <c r="R84" s="25" t="s">
        <v>29</v>
      </c>
    </row>
    <row r="85" customFormat="false" ht="61.15" hidden="false" customHeight="false" outlineLevel="0" collapsed="false">
      <c r="A85" s="16" t="s">
        <v>314</v>
      </c>
      <c r="B85" s="17" t="s">
        <v>146</v>
      </c>
      <c r="C85" s="17" t="s">
        <v>116</v>
      </c>
      <c r="D85" s="49" t="s">
        <v>117</v>
      </c>
      <c r="E85" s="18" t="s">
        <v>319</v>
      </c>
      <c r="F85" s="17" t="s">
        <v>26</v>
      </c>
      <c r="G85" s="17"/>
      <c r="H85" s="17" t="s">
        <v>320</v>
      </c>
      <c r="I85" s="17" t="s">
        <v>50</v>
      </c>
      <c r="J85" s="83" t="s">
        <v>321</v>
      </c>
      <c r="K85" s="83" t="s">
        <v>322</v>
      </c>
      <c r="L85" s="17" t="s">
        <v>29</v>
      </c>
      <c r="M85" s="17" t="s">
        <v>29</v>
      </c>
      <c r="N85" s="17" t="s">
        <v>29</v>
      </c>
      <c r="O85" s="84" t="s">
        <v>84</v>
      </c>
      <c r="P85" s="35" t="n">
        <v>45682</v>
      </c>
      <c r="Q85" s="35" t="n">
        <v>45657</v>
      </c>
      <c r="R85" s="85" t="s">
        <v>29</v>
      </c>
    </row>
    <row r="86" customFormat="false" ht="44.25" hidden="false" customHeight="false" outlineLevel="0" collapsed="false">
      <c r="A86" s="16" t="s">
        <v>314</v>
      </c>
      <c r="B86" s="17" t="s">
        <v>146</v>
      </c>
      <c r="C86" s="17" t="s">
        <v>116</v>
      </c>
      <c r="D86" s="49" t="s">
        <v>198</v>
      </c>
      <c r="E86" s="18"/>
      <c r="F86" s="17" t="s">
        <v>148</v>
      </c>
      <c r="G86" s="17"/>
      <c r="H86" s="17" t="s">
        <v>50</v>
      </c>
      <c r="I86" s="17" t="s">
        <v>50</v>
      </c>
      <c r="J86" s="20" t="s">
        <v>323</v>
      </c>
      <c r="K86" s="86"/>
      <c r="L86" s="22" t="s">
        <v>29</v>
      </c>
      <c r="M86" s="22" t="s">
        <v>29</v>
      </c>
      <c r="N86" s="22" t="s">
        <v>29</v>
      </c>
      <c r="O86" s="81"/>
      <c r="P86" s="70"/>
      <c r="Q86" s="70"/>
      <c r="R86" s="22"/>
    </row>
    <row r="87" customFormat="false" ht="40.5" hidden="false" customHeight="true" outlineLevel="0" collapsed="false">
      <c r="A87" s="16" t="s">
        <v>324</v>
      </c>
      <c r="B87" s="17" t="s">
        <v>108</v>
      </c>
      <c r="C87" s="17" t="s">
        <v>116</v>
      </c>
      <c r="D87" s="49" t="s">
        <v>124</v>
      </c>
      <c r="E87" s="18" t="s">
        <v>325</v>
      </c>
      <c r="F87" s="17" t="s">
        <v>64</v>
      </c>
      <c r="G87" s="17"/>
      <c r="H87" s="17" t="s">
        <v>50</v>
      </c>
      <c r="I87" s="17" t="s">
        <v>50</v>
      </c>
      <c r="J87" s="55" t="s">
        <v>29</v>
      </c>
      <c r="K87" s="17" t="s">
        <v>29</v>
      </c>
      <c r="L87" s="61"/>
      <c r="M87" s="61"/>
      <c r="N87" s="61"/>
      <c r="O87" s="28" t="s">
        <v>29</v>
      </c>
      <c r="P87" s="28" t="s">
        <v>29</v>
      </c>
      <c r="Q87" s="28" t="s">
        <v>29</v>
      </c>
      <c r="R87" s="28" t="s">
        <v>29</v>
      </c>
    </row>
    <row r="88" customFormat="false" ht="29.25" hidden="false" customHeight="false" outlineLevel="0" collapsed="false">
      <c r="A88" s="16" t="s">
        <v>326</v>
      </c>
      <c r="B88" s="17" t="s">
        <v>108</v>
      </c>
      <c r="C88" s="44" t="s">
        <v>327</v>
      </c>
      <c r="D88" s="49" t="s">
        <v>86</v>
      </c>
      <c r="E88" s="18" t="s">
        <v>328</v>
      </c>
      <c r="F88" s="17" t="s">
        <v>37</v>
      </c>
      <c r="G88" s="17"/>
      <c r="H88" s="17" t="s">
        <v>50</v>
      </c>
      <c r="I88" s="17" t="s">
        <v>50</v>
      </c>
      <c r="J88" s="55" t="s">
        <v>29</v>
      </c>
      <c r="K88" s="17" t="s">
        <v>29</v>
      </c>
      <c r="L88" s="17" t="s">
        <v>329</v>
      </c>
      <c r="M88" s="17" t="s">
        <v>330</v>
      </c>
      <c r="N88" s="22"/>
      <c r="O88" s="27" t="s">
        <v>29</v>
      </c>
      <c r="P88" s="27" t="s">
        <v>29</v>
      </c>
      <c r="Q88" s="27" t="s">
        <v>29</v>
      </c>
      <c r="R88" s="27" t="s">
        <v>29</v>
      </c>
    </row>
    <row r="89" customFormat="false" ht="40.5" hidden="false" customHeight="true" outlineLevel="0" collapsed="false">
      <c r="A89" s="16" t="s">
        <v>326</v>
      </c>
      <c r="B89" s="17" t="s">
        <v>108</v>
      </c>
      <c r="C89" s="48" t="s">
        <v>127</v>
      </c>
      <c r="D89" s="49" t="s">
        <v>110</v>
      </c>
      <c r="E89" s="18" t="s">
        <v>331</v>
      </c>
      <c r="F89" s="17" t="s">
        <v>64</v>
      </c>
      <c r="G89" s="17"/>
      <c r="H89" s="17" t="s">
        <v>50</v>
      </c>
      <c r="I89" s="17" t="s">
        <v>50</v>
      </c>
      <c r="J89" s="55" t="s">
        <v>29</v>
      </c>
      <c r="K89" s="17" t="s">
        <v>29</v>
      </c>
      <c r="L89" s="22"/>
      <c r="M89" s="22"/>
      <c r="N89" s="22"/>
      <c r="O89" s="27" t="s">
        <v>29</v>
      </c>
      <c r="P89" s="27" t="s">
        <v>29</v>
      </c>
      <c r="Q89" s="27" t="s">
        <v>29</v>
      </c>
      <c r="R89" s="27" t="s">
        <v>29</v>
      </c>
    </row>
    <row r="90" customFormat="false" ht="58.5" hidden="false" customHeight="false" outlineLevel="0" collapsed="false">
      <c r="A90" s="16" t="s">
        <v>332</v>
      </c>
      <c r="B90" s="17" t="s">
        <v>108</v>
      </c>
      <c r="C90" s="48" t="s">
        <v>333</v>
      </c>
      <c r="D90" s="49" t="s">
        <v>110</v>
      </c>
      <c r="E90" s="18" t="s">
        <v>334</v>
      </c>
      <c r="F90" s="17" t="s">
        <v>64</v>
      </c>
      <c r="G90" s="87" t="s">
        <v>335</v>
      </c>
      <c r="H90" s="17" t="s">
        <v>50</v>
      </c>
      <c r="I90" s="17" t="s">
        <v>50</v>
      </c>
      <c r="J90" s="55" t="s">
        <v>29</v>
      </c>
      <c r="K90" s="17" t="s">
        <v>29</v>
      </c>
      <c r="L90" s="22"/>
      <c r="M90" s="22"/>
      <c r="N90" s="22"/>
      <c r="O90" s="27" t="s">
        <v>29</v>
      </c>
      <c r="P90" s="27" t="s">
        <v>29</v>
      </c>
      <c r="Q90" s="27" t="s">
        <v>29</v>
      </c>
      <c r="R90" s="27" t="s">
        <v>29</v>
      </c>
    </row>
    <row r="91" customFormat="false" ht="40.5" hidden="false" customHeight="true" outlineLevel="0" collapsed="false">
      <c r="A91" s="16" t="s">
        <v>336</v>
      </c>
      <c r="B91" s="17" t="s">
        <v>108</v>
      </c>
      <c r="C91" s="48" t="s">
        <v>337</v>
      </c>
      <c r="D91" s="49" t="s">
        <v>110</v>
      </c>
      <c r="E91" s="18" t="s">
        <v>338</v>
      </c>
      <c r="F91" s="17" t="s">
        <v>64</v>
      </c>
      <c r="G91" s="17"/>
      <c r="H91" s="17" t="s">
        <v>50</v>
      </c>
      <c r="I91" s="17" t="s">
        <v>50</v>
      </c>
      <c r="J91" s="55" t="s">
        <v>29</v>
      </c>
      <c r="K91" s="17" t="s">
        <v>29</v>
      </c>
      <c r="L91" s="22"/>
      <c r="M91" s="22"/>
      <c r="N91" s="22"/>
      <c r="O91" s="27" t="s">
        <v>29</v>
      </c>
      <c r="P91" s="27" t="s">
        <v>29</v>
      </c>
      <c r="Q91" s="27" t="s">
        <v>29</v>
      </c>
      <c r="R91" s="27" t="s">
        <v>29</v>
      </c>
    </row>
    <row r="92" customFormat="false" ht="40.5" hidden="false" customHeight="true" outlineLevel="0" collapsed="false">
      <c r="A92" s="16" t="s">
        <v>339</v>
      </c>
      <c r="B92" s="17" t="s">
        <v>108</v>
      </c>
      <c r="C92" s="48" t="s">
        <v>143</v>
      </c>
      <c r="D92" s="49" t="s">
        <v>110</v>
      </c>
      <c r="E92" s="18" t="s">
        <v>340</v>
      </c>
      <c r="F92" s="17" t="s">
        <v>64</v>
      </c>
      <c r="G92" s="17"/>
      <c r="H92" s="22" t="n">
        <v>20.38</v>
      </c>
      <c r="I92" s="17" t="s">
        <v>50</v>
      </c>
      <c r="J92" s="55" t="s">
        <v>29</v>
      </c>
      <c r="K92" s="17" t="s">
        <v>29</v>
      </c>
      <c r="L92" s="22"/>
      <c r="M92" s="22"/>
      <c r="N92" s="22"/>
      <c r="O92" s="27" t="s">
        <v>29</v>
      </c>
      <c r="P92" s="27" t="s">
        <v>29</v>
      </c>
      <c r="Q92" s="27" t="s">
        <v>29</v>
      </c>
      <c r="R92" s="27" t="s">
        <v>29</v>
      </c>
    </row>
    <row r="93" customFormat="false" ht="40.5" hidden="false" customHeight="true" outlineLevel="0" collapsed="false">
      <c r="A93" s="16" t="s">
        <v>341</v>
      </c>
      <c r="B93" s="17" t="s">
        <v>108</v>
      </c>
      <c r="C93" s="48" t="s">
        <v>342</v>
      </c>
      <c r="D93" s="49" t="s">
        <v>110</v>
      </c>
      <c r="E93" s="18" t="s">
        <v>343</v>
      </c>
      <c r="F93" s="17" t="s">
        <v>64</v>
      </c>
      <c r="G93" s="17"/>
      <c r="H93" s="17" t="s">
        <v>50</v>
      </c>
      <c r="I93" s="17" t="s">
        <v>50</v>
      </c>
      <c r="J93" s="55" t="s">
        <v>29</v>
      </c>
      <c r="K93" s="17" t="s">
        <v>29</v>
      </c>
      <c r="L93" s="22"/>
      <c r="M93" s="22"/>
      <c r="N93" s="22"/>
      <c r="O93" s="27" t="s">
        <v>29</v>
      </c>
      <c r="P93" s="50" t="s">
        <v>29</v>
      </c>
      <c r="Q93" s="50" t="s">
        <v>29</v>
      </c>
      <c r="R93" s="27" t="s">
        <v>29</v>
      </c>
    </row>
    <row r="94" customFormat="false" ht="40.5" hidden="false" customHeight="true" outlineLevel="0" collapsed="false">
      <c r="A94" s="16" t="s">
        <v>344</v>
      </c>
      <c r="B94" s="17" t="s">
        <v>108</v>
      </c>
      <c r="C94" s="17" t="s">
        <v>116</v>
      </c>
      <c r="D94" s="49" t="s">
        <v>117</v>
      </c>
      <c r="E94" s="18" t="s">
        <v>345</v>
      </c>
      <c r="F94" s="17" t="s">
        <v>26</v>
      </c>
      <c r="G94" s="17"/>
      <c r="H94" s="17" t="n">
        <v>335.35</v>
      </c>
      <c r="I94" s="17" t="n">
        <v>509.35</v>
      </c>
      <c r="J94" s="20" t="s">
        <v>346</v>
      </c>
      <c r="K94" s="20" t="s">
        <v>347</v>
      </c>
      <c r="L94" s="17" t="s">
        <v>29</v>
      </c>
      <c r="M94" s="17" t="s">
        <v>29</v>
      </c>
      <c r="N94" s="17" t="s">
        <v>29</v>
      </c>
      <c r="O94" s="55"/>
      <c r="P94" s="33" t="n">
        <v>45572</v>
      </c>
      <c r="Q94" s="35" t="n">
        <v>45657</v>
      </c>
      <c r="R94" s="25" t="s">
        <v>29</v>
      </c>
    </row>
    <row r="95" customFormat="false" ht="40.5" hidden="false" customHeight="true" outlineLevel="0" collapsed="false">
      <c r="A95" s="16" t="s">
        <v>348</v>
      </c>
      <c r="B95" s="17" t="s">
        <v>108</v>
      </c>
      <c r="C95" s="48" t="s">
        <v>349</v>
      </c>
      <c r="D95" s="49" t="s">
        <v>110</v>
      </c>
      <c r="E95" s="18" t="s">
        <v>350</v>
      </c>
      <c r="F95" s="17" t="s">
        <v>64</v>
      </c>
      <c r="G95" s="17"/>
      <c r="H95" s="22" t="n">
        <v>20.47</v>
      </c>
      <c r="I95" s="17" t="s">
        <v>50</v>
      </c>
      <c r="J95" s="55" t="s">
        <v>29</v>
      </c>
      <c r="K95" s="17" t="s">
        <v>29</v>
      </c>
      <c r="L95" s="22"/>
      <c r="M95" s="22"/>
      <c r="N95" s="22"/>
      <c r="O95" s="27" t="s">
        <v>29</v>
      </c>
      <c r="P95" s="28" t="s">
        <v>29</v>
      </c>
      <c r="Q95" s="28" t="s">
        <v>29</v>
      </c>
      <c r="R95" s="27" t="s">
        <v>29</v>
      </c>
    </row>
    <row r="96" customFormat="false" ht="40.5" hidden="false" customHeight="true" outlineLevel="0" collapsed="false">
      <c r="A96" s="16" t="s">
        <v>351</v>
      </c>
      <c r="B96" s="17" t="s">
        <v>108</v>
      </c>
      <c r="C96" s="48" t="s">
        <v>352</v>
      </c>
      <c r="D96" s="49" t="s">
        <v>110</v>
      </c>
      <c r="E96" s="18" t="s">
        <v>353</v>
      </c>
      <c r="F96" s="17" t="s">
        <v>64</v>
      </c>
      <c r="G96" s="17"/>
      <c r="H96" s="17" t="s">
        <v>50</v>
      </c>
      <c r="I96" s="17" t="s">
        <v>50</v>
      </c>
      <c r="J96" s="55" t="s">
        <v>29</v>
      </c>
      <c r="K96" s="17" t="s">
        <v>29</v>
      </c>
      <c r="L96" s="22"/>
      <c r="M96" s="22"/>
      <c r="N96" s="22"/>
      <c r="O96" s="27" t="s">
        <v>29</v>
      </c>
      <c r="P96" s="50" t="s">
        <v>29</v>
      </c>
      <c r="Q96" s="50" t="s">
        <v>29</v>
      </c>
      <c r="R96" s="27" t="s">
        <v>29</v>
      </c>
    </row>
    <row r="97" customFormat="false" ht="40.5" hidden="false" customHeight="true" outlineLevel="0" collapsed="false">
      <c r="A97" s="16" t="s">
        <v>354</v>
      </c>
      <c r="B97" s="17" t="s">
        <v>146</v>
      </c>
      <c r="C97" s="17" t="s">
        <v>116</v>
      </c>
      <c r="D97" s="49" t="s">
        <v>110</v>
      </c>
      <c r="E97" s="18" t="s">
        <v>355</v>
      </c>
      <c r="F97" s="17" t="s">
        <v>26</v>
      </c>
      <c r="G97" s="17"/>
      <c r="H97" s="17" t="n">
        <v>86.92</v>
      </c>
      <c r="I97" s="17" t="s">
        <v>50</v>
      </c>
      <c r="J97" s="19" t="s">
        <v>356</v>
      </c>
      <c r="K97" s="20" t="s">
        <v>357</v>
      </c>
      <c r="L97" s="17" t="s">
        <v>29</v>
      </c>
      <c r="M97" s="17" t="s">
        <v>29</v>
      </c>
      <c r="N97" s="17" t="s">
        <v>29</v>
      </c>
      <c r="O97" s="55"/>
      <c r="P97" s="62"/>
      <c r="Q97" s="17"/>
      <c r="R97" s="25"/>
    </row>
    <row r="98" customFormat="false" ht="40.5" hidden="false" customHeight="true" outlineLevel="0" collapsed="false">
      <c r="A98" s="16" t="s">
        <v>358</v>
      </c>
      <c r="B98" s="17" t="s">
        <v>108</v>
      </c>
      <c r="C98" s="17" t="s">
        <v>116</v>
      </c>
      <c r="D98" s="49" t="s">
        <v>117</v>
      </c>
      <c r="E98" s="18" t="s">
        <v>359</v>
      </c>
      <c r="F98" s="17" t="s">
        <v>26</v>
      </c>
      <c r="G98" s="49"/>
      <c r="H98" s="17" t="n">
        <v>133</v>
      </c>
      <c r="I98" s="17" t="s">
        <v>50</v>
      </c>
      <c r="J98" s="19" t="s">
        <v>360</v>
      </c>
      <c r="K98" s="20" t="s">
        <v>361</v>
      </c>
      <c r="L98" s="17" t="s">
        <v>29</v>
      </c>
      <c r="M98" s="17" t="s">
        <v>29</v>
      </c>
      <c r="N98" s="17" t="s">
        <v>29</v>
      </c>
      <c r="O98" s="22"/>
      <c r="P98" s="61"/>
      <c r="Q98" s="22"/>
      <c r="R98" s="25"/>
    </row>
    <row r="99" customFormat="false" ht="40.5" hidden="false" customHeight="true" outlineLevel="0" collapsed="false">
      <c r="A99" s="16" t="s">
        <v>362</v>
      </c>
      <c r="B99" s="17" t="s">
        <v>108</v>
      </c>
      <c r="C99" s="48" t="s">
        <v>363</v>
      </c>
      <c r="D99" s="49" t="s">
        <v>110</v>
      </c>
      <c r="E99" s="5" t="s">
        <v>364</v>
      </c>
      <c r="F99" s="17" t="s">
        <v>64</v>
      </c>
      <c r="G99" s="17"/>
      <c r="H99" s="22" t="n">
        <v>20.51</v>
      </c>
      <c r="I99" s="17" t="s">
        <v>50</v>
      </c>
      <c r="J99" s="55" t="s">
        <v>29</v>
      </c>
      <c r="K99" s="17" t="s">
        <v>29</v>
      </c>
      <c r="L99" s="22"/>
      <c r="M99" s="22"/>
      <c r="N99" s="22"/>
      <c r="O99" s="27" t="s">
        <v>29</v>
      </c>
      <c r="P99" s="27" t="s">
        <v>29</v>
      </c>
      <c r="Q99" s="28" t="s">
        <v>29</v>
      </c>
      <c r="R99" s="27" t="s">
        <v>29</v>
      </c>
    </row>
    <row r="100" customFormat="false" ht="45" hidden="false" customHeight="true" outlineLevel="0" collapsed="false">
      <c r="A100" s="16" t="s">
        <v>365</v>
      </c>
      <c r="B100" s="17" t="s">
        <v>108</v>
      </c>
      <c r="C100" s="48" t="s">
        <v>258</v>
      </c>
      <c r="D100" s="49" t="s">
        <v>110</v>
      </c>
      <c r="E100" s="18" t="s">
        <v>366</v>
      </c>
      <c r="F100" s="17" t="s">
        <v>64</v>
      </c>
      <c r="G100" s="17"/>
      <c r="H100" s="17" t="s">
        <v>50</v>
      </c>
      <c r="I100" s="17" t="s">
        <v>50</v>
      </c>
      <c r="J100" s="55" t="s">
        <v>29</v>
      </c>
      <c r="K100" s="17" t="s">
        <v>29</v>
      </c>
      <c r="L100" s="22"/>
      <c r="M100" s="22"/>
      <c r="N100" s="22"/>
      <c r="O100" s="27" t="s">
        <v>29</v>
      </c>
      <c r="P100" s="27" t="s">
        <v>29</v>
      </c>
      <c r="Q100" s="50" t="s">
        <v>29</v>
      </c>
      <c r="R100" s="27" t="s">
        <v>29</v>
      </c>
    </row>
    <row r="101" customFormat="false" ht="40.5" hidden="false" customHeight="true" outlineLevel="0" collapsed="false">
      <c r="A101" s="16" t="s">
        <v>367</v>
      </c>
      <c r="B101" s="17" t="s">
        <v>146</v>
      </c>
      <c r="C101" s="17" t="s">
        <v>116</v>
      </c>
      <c r="D101" s="49" t="s">
        <v>117</v>
      </c>
      <c r="E101" s="18" t="s">
        <v>368</v>
      </c>
      <c r="F101" s="17" t="s">
        <v>26</v>
      </c>
      <c r="G101" s="17"/>
      <c r="H101" s="17" t="n">
        <v>266.14</v>
      </c>
      <c r="I101" s="17" t="n">
        <v>403</v>
      </c>
      <c r="J101" s="20" t="s">
        <v>369</v>
      </c>
      <c r="K101" s="20" t="s">
        <v>370</v>
      </c>
      <c r="L101" s="17" t="s">
        <v>29</v>
      </c>
      <c r="M101" s="17" t="s">
        <v>29</v>
      </c>
      <c r="N101" s="17" t="s">
        <v>29</v>
      </c>
      <c r="O101" s="55"/>
      <c r="P101" s="35" t="n">
        <v>45775</v>
      </c>
      <c r="Q101" s="35" t="n">
        <v>45657</v>
      </c>
      <c r="R101" s="88" t="n">
        <v>45657</v>
      </c>
    </row>
    <row r="102" customFormat="false" ht="40.5" hidden="false" customHeight="true" outlineLevel="0" collapsed="false">
      <c r="A102" s="16" t="s">
        <v>371</v>
      </c>
      <c r="B102" s="17" t="s">
        <v>108</v>
      </c>
      <c r="C102" s="48" t="s">
        <v>184</v>
      </c>
      <c r="D102" s="49" t="s">
        <v>110</v>
      </c>
      <c r="E102" s="18" t="s">
        <v>372</v>
      </c>
      <c r="F102" s="17" t="s">
        <v>64</v>
      </c>
      <c r="G102" s="17"/>
      <c r="H102" s="17" t="s">
        <v>50</v>
      </c>
      <c r="I102" s="17" t="s">
        <v>50</v>
      </c>
      <c r="J102" s="55" t="s">
        <v>29</v>
      </c>
      <c r="K102" s="17" t="s">
        <v>29</v>
      </c>
      <c r="L102" s="22"/>
      <c r="M102" s="22"/>
      <c r="N102" s="22"/>
      <c r="O102" s="27" t="s">
        <v>29</v>
      </c>
      <c r="P102" s="27" t="s">
        <v>29</v>
      </c>
      <c r="Q102" s="28" t="s">
        <v>29</v>
      </c>
      <c r="R102" s="27" t="s">
        <v>29</v>
      </c>
    </row>
    <row r="103" customFormat="false" ht="40.5" hidden="false" customHeight="true" outlineLevel="0" collapsed="false">
      <c r="A103" s="16" t="s">
        <v>373</v>
      </c>
      <c r="B103" s="17" t="s">
        <v>108</v>
      </c>
      <c r="C103" s="17" t="s">
        <v>116</v>
      </c>
      <c r="D103" s="49" t="s">
        <v>124</v>
      </c>
      <c r="E103" s="18" t="s">
        <v>374</v>
      </c>
      <c r="F103" s="17" t="s">
        <v>64</v>
      </c>
      <c r="G103" s="17"/>
      <c r="H103" s="17" t="s">
        <v>50</v>
      </c>
      <c r="I103" s="17" t="s">
        <v>50</v>
      </c>
      <c r="J103" s="55" t="s">
        <v>29</v>
      </c>
      <c r="K103" s="17" t="s">
        <v>29</v>
      </c>
      <c r="L103" s="22"/>
      <c r="M103" s="22"/>
      <c r="N103" s="22"/>
      <c r="O103" s="27" t="s">
        <v>29</v>
      </c>
      <c r="P103" s="27" t="s">
        <v>29</v>
      </c>
      <c r="Q103" s="27" t="s">
        <v>29</v>
      </c>
      <c r="R103" s="27" t="s">
        <v>29</v>
      </c>
    </row>
    <row r="104" customFormat="false" ht="58.5" hidden="false" customHeight="false" outlineLevel="0" collapsed="false">
      <c r="A104" s="16" t="s">
        <v>375</v>
      </c>
      <c r="B104" s="17" t="s">
        <v>108</v>
      </c>
      <c r="C104" s="48" t="s">
        <v>184</v>
      </c>
      <c r="D104" s="49" t="s">
        <v>110</v>
      </c>
      <c r="E104" s="18" t="s">
        <v>376</v>
      </c>
      <c r="F104" s="17" t="s">
        <v>64</v>
      </c>
      <c r="G104" s="17"/>
      <c r="H104" s="17" t="s">
        <v>50</v>
      </c>
      <c r="I104" s="17" t="s">
        <v>50</v>
      </c>
      <c r="J104" s="55" t="s">
        <v>29</v>
      </c>
      <c r="K104" s="17" t="s">
        <v>29</v>
      </c>
      <c r="L104" s="22"/>
      <c r="M104" s="22"/>
      <c r="N104" s="22"/>
      <c r="O104" s="27" t="s">
        <v>29</v>
      </c>
      <c r="P104" s="27" t="s">
        <v>29</v>
      </c>
      <c r="Q104" s="27" t="s">
        <v>29</v>
      </c>
      <c r="R104" s="27" t="s">
        <v>29</v>
      </c>
    </row>
    <row r="105" customFormat="false" ht="40.5" hidden="false" customHeight="true" outlineLevel="0" collapsed="false">
      <c r="A105" s="16" t="s">
        <v>377</v>
      </c>
      <c r="B105" s="17" t="s">
        <v>108</v>
      </c>
      <c r="C105" s="48" t="s">
        <v>333</v>
      </c>
      <c r="D105" s="49" t="s">
        <v>110</v>
      </c>
      <c r="E105" s="18" t="s">
        <v>378</v>
      </c>
      <c r="F105" s="17" t="s">
        <v>64</v>
      </c>
      <c r="G105" s="18"/>
      <c r="H105" s="22" t="n">
        <v>24.68</v>
      </c>
      <c r="I105" s="17" t="s">
        <v>50</v>
      </c>
      <c r="J105" s="55" t="s">
        <v>29</v>
      </c>
      <c r="K105" s="17" t="s">
        <v>29</v>
      </c>
      <c r="L105" s="54"/>
      <c r="M105" s="54"/>
      <c r="N105" s="54"/>
      <c r="O105" s="27" t="s">
        <v>29</v>
      </c>
      <c r="P105" s="27" t="s">
        <v>29</v>
      </c>
      <c r="Q105" s="27" t="s">
        <v>29</v>
      </c>
      <c r="R105" s="27" t="s">
        <v>29</v>
      </c>
    </row>
    <row r="106" customFormat="false" ht="40.5" hidden="false" customHeight="true" outlineLevel="0" collapsed="false">
      <c r="A106" s="16" t="s">
        <v>379</v>
      </c>
      <c r="B106" s="17" t="s">
        <v>108</v>
      </c>
      <c r="C106" s="17" t="s">
        <v>116</v>
      </c>
      <c r="D106" s="49" t="s">
        <v>117</v>
      </c>
      <c r="E106" s="18" t="s">
        <v>380</v>
      </c>
      <c r="F106" s="17" t="s">
        <v>148</v>
      </c>
      <c r="G106" s="17"/>
      <c r="H106" s="17" t="n">
        <v>487.89</v>
      </c>
      <c r="I106" s="17" t="s">
        <v>381</v>
      </c>
      <c r="J106" s="20" t="s">
        <v>382</v>
      </c>
      <c r="K106" s="86" t="s">
        <v>383</v>
      </c>
      <c r="L106" s="22" t="s">
        <v>29</v>
      </c>
      <c r="M106" s="22" t="s">
        <v>29</v>
      </c>
      <c r="N106" s="22" t="s">
        <v>29</v>
      </c>
      <c r="O106" s="81" t="s">
        <v>84</v>
      </c>
      <c r="P106" s="35" t="n">
        <v>46010</v>
      </c>
      <c r="Q106" s="35" t="n">
        <v>45657</v>
      </c>
      <c r="R106" s="22" t="s">
        <v>29</v>
      </c>
    </row>
    <row r="107" customFormat="false" ht="40.5" hidden="false" customHeight="true" outlineLevel="0" collapsed="false">
      <c r="A107" s="16" t="s">
        <v>384</v>
      </c>
      <c r="B107" s="17" t="s">
        <v>108</v>
      </c>
      <c r="C107" s="26" t="s">
        <v>385</v>
      </c>
      <c r="D107" s="17" t="s">
        <v>35</v>
      </c>
      <c r="E107" s="18" t="s">
        <v>386</v>
      </c>
      <c r="F107" s="17" t="s">
        <v>37</v>
      </c>
      <c r="G107" s="36"/>
      <c r="H107" s="17" t="s">
        <v>50</v>
      </c>
      <c r="I107" s="17" t="s">
        <v>50</v>
      </c>
      <c r="J107" s="55" t="s">
        <v>29</v>
      </c>
      <c r="K107" s="17" t="s">
        <v>29</v>
      </c>
      <c r="L107" s="60"/>
      <c r="M107" s="60"/>
      <c r="N107" s="89"/>
      <c r="O107" s="27" t="s">
        <v>29</v>
      </c>
      <c r="P107" s="27" t="s">
        <v>29</v>
      </c>
      <c r="Q107" s="27" t="s">
        <v>29</v>
      </c>
      <c r="R107" s="27" t="s">
        <v>29</v>
      </c>
    </row>
    <row r="108" customFormat="false" ht="40.5" hidden="false" customHeight="true" outlineLevel="0" collapsed="false">
      <c r="A108" s="16" t="s">
        <v>384</v>
      </c>
      <c r="B108" s="17" t="s">
        <v>108</v>
      </c>
      <c r="C108" s="17" t="s">
        <v>116</v>
      </c>
      <c r="D108" s="49" t="s">
        <v>271</v>
      </c>
      <c r="E108" s="18" t="s">
        <v>387</v>
      </c>
      <c r="F108" s="17" t="s">
        <v>388</v>
      </c>
      <c r="G108" s="49"/>
      <c r="H108" s="17" t="n">
        <v>371.36</v>
      </c>
      <c r="I108" s="17" t="n">
        <v>1523.02</v>
      </c>
      <c r="J108" s="55" t="s">
        <v>29</v>
      </c>
      <c r="K108" s="17" t="s">
        <v>29</v>
      </c>
      <c r="L108" s="19" t="s">
        <v>389</v>
      </c>
      <c r="M108" s="32" t="n">
        <v>46948</v>
      </c>
      <c r="N108" s="27"/>
      <c r="O108" s="17"/>
      <c r="P108" s="35" t="n">
        <v>46374</v>
      </c>
      <c r="Q108" s="17"/>
      <c r="R108" s="22"/>
    </row>
    <row r="109" customFormat="false" ht="44.25" hidden="false" customHeight="false" outlineLevel="0" collapsed="false">
      <c r="A109" s="16" t="s">
        <v>390</v>
      </c>
      <c r="B109" s="17" t="s">
        <v>108</v>
      </c>
      <c r="C109" s="17" t="s">
        <v>116</v>
      </c>
      <c r="D109" s="49" t="s">
        <v>117</v>
      </c>
      <c r="E109" s="18" t="s">
        <v>391</v>
      </c>
      <c r="F109" s="17" t="s">
        <v>70</v>
      </c>
      <c r="G109" s="17"/>
      <c r="H109" s="17" t="n">
        <v>156.45</v>
      </c>
      <c r="I109" s="17" t="n">
        <v>562.44</v>
      </c>
      <c r="J109" s="55" t="s">
        <v>29</v>
      </c>
      <c r="K109" s="17" t="s">
        <v>29</v>
      </c>
      <c r="L109" s="22"/>
      <c r="M109" s="22"/>
      <c r="N109" s="90" t="s">
        <v>84</v>
      </c>
      <c r="O109" s="62"/>
      <c r="P109" s="35" t="n">
        <v>46038</v>
      </c>
      <c r="Q109" s="35" t="n">
        <v>45657</v>
      </c>
      <c r="R109" s="22" t="s">
        <v>29</v>
      </c>
    </row>
    <row r="110" customFormat="false" ht="44.25" hidden="false" customHeight="false" outlineLevel="0" collapsed="false">
      <c r="A110" s="16" t="s">
        <v>392</v>
      </c>
      <c r="B110" s="17" t="s">
        <v>108</v>
      </c>
      <c r="C110" s="48" t="s">
        <v>160</v>
      </c>
      <c r="D110" s="49" t="s">
        <v>110</v>
      </c>
      <c r="E110" s="18" t="s">
        <v>393</v>
      </c>
      <c r="F110" s="17" t="s">
        <v>64</v>
      </c>
      <c r="G110" s="17"/>
      <c r="H110" s="17" t="s">
        <v>50</v>
      </c>
      <c r="I110" s="17" t="s">
        <v>50</v>
      </c>
      <c r="J110" s="55" t="s">
        <v>29</v>
      </c>
      <c r="K110" s="17" t="s">
        <v>29</v>
      </c>
      <c r="L110" s="22"/>
      <c r="M110" s="22"/>
      <c r="N110" s="22"/>
      <c r="O110" s="27" t="s">
        <v>29</v>
      </c>
      <c r="P110" s="27" t="s">
        <v>29</v>
      </c>
      <c r="Q110" s="27" t="s">
        <v>29</v>
      </c>
      <c r="R110" s="27" t="s">
        <v>29</v>
      </c>
    </row>
    <row r="111" customFormat="false" ht="40.5" hidden="false" customHeight="true" outlineLevel="0" collapsed="false">
      <c r="A111" s="16" t="s">
        <v>394</v>
      </c>
      <c r="B111" s="17" t="s">
        <v>108</v>
      </c>
      <c r="C111" s="17" t="s">
        <v>116</v>
      </c>
      <c r="D111" s="49" t="s">
        <v>124</v>
      </c>
      <c r="E111" s="18" t="s">
        <v>395</v>
      </c>
      <c r="F111" s="17" t="s">
        <v>64</v>
      </c>
      <c r="G111" s="17"/>
      <c r="H111" s="17" t="s">
        <v>50</v>
      </c>
      <c r="I111" s="17" t="s">
        <v>50</v>
      </c>
      <c r="J111" s="55" t="s">
        <v>29</v>
      </c>
      <c r="K111" s="17" t="s">
        <v>29</v>
      </c>
      <c r="L111" s="22"/>
      <c r="M111" s="22"/>
      <c r="N111" s="22"/>
      <c r="O111" s="27" t="s">
        <v>29</v>
      </c>
      <c r="P111" s="27" t="s">
        <v>29</v>
      </c>
      <c r="Q111" s="27" t="s">
        <v>29</v>
      </c>
      <c r="R111" s="27" t="s">
        <v>29</v>
      </c>
    </row>
    <row r="112" customFormat="false" ht="40.5" hidden="false" customHeight="true" outlineLevel="0" collapsed="false">
      <c r="A112" s="16" t="s">
        <v>396</v>
      </c>
      <c r="B112" s="17" t="s">
        <v>108</v>
      </c>
      <c r="C112" s="17" t="s">
        <v>116</v>
      </c>
      <c r="D112" s="49" t="s">
        <v>117</v>
      </c>
      <c r="E112" s="18" t="s">
        <v>397</v>
      </c>
      <c r="F112" s="17" t="s">
        <v>64</v>
      </c>
      <c r="G112" s="17"/>
      <c r="H112" s="17" t="s">
        <v>50</v>
      </c>
      <c r="I112" s="17" t="s">
        <v>50</v>
      </c>
      <c r="J112" s="55" t="s">
        <v>29</v>
      </c>
      <c r="K112" s="17" t="s">
        <v>29</v>
      </c>
      <c r="L112" s="22"/>
      <c r="M112" s="22"/>
      <c r="N112" s="22"/>
      <c r="O112" s="27" t="s">
        <v>29</v>
      </c>
      <c r="P112" s="27" t="s">
        <v>29</v>
      </c>
      <c r="Q112" s="27" t="s">
        <v>29</v>
      </c>
      <c r="R112" s="27" t="s">
        <v>29</v>
      </c>
    </row>
    <row r="113" customFormat="false" ht="49.5" hidden="false" customHeight="true" outlineLevel="0" collapsed="false">
      <c r="A113" s="16" t="s">
        <v>398</v>
      </c>
      <c r="B113" s="17" t="s">
        <v>108</v>
      </c>
      <c r="C113" s="17" t="s">
        <v>116</v>
      </c>
      <c r="D113" s="49" t="s">
        <v>124</v>
      </c>
      <c r="E113" s="18" t="s">
        <v>399</v>
      </c>
      <c r="F113" s="17" t="s">
        <v>64</v>
      </c>
      <c r="G113" s="18"/>
      <c r="H113" s="17" t="s">
        <v>50</v>
      </c>
      <c r="I113" s="17" t="s">
        <v>50</v>
      </c>
      <c r="J113" s="55" t="s">
        <v>29</v>
      </c>
      <c r="K113" s="17" t="s">
        <v>29</v>
      </c>
      <c r="L113" s="22"/>
      <c r="M113" s="22"/>
      <c r="N113" s="22"/>
      <c r="O113" s="27" t="s">
        <v>29</v>
      </c>
      <c r="P113" s="27" t="s">
        <v>29</v>
      </c>
      <c r="Q113" s="27" t="s">
        <v>29</v>
      </c>
      <c r="R113" s="27" t="s">
        <v>29</v>
      </c>
    </row>
    <row r="114" customFormat="false" ht="107.25" hidden="false" customHeight="true" outlineLevel="0" collapsed="false">
      <c r="A114" s="16" t="s">
        <v>398</v>
      </c>
      <c r="B114" s="17" t="s">
        <v>108</v>
      </c>
      <c r="C114" s="17" t="s">
        <v>116</v>
      </c>
      <c r="D114" s="49" t="s">
        <v>124</v>
      </c>
      <c r="E114" s="18" t="s">
        <v>400</v>
      </c>
      <c r="F114" s="17" t="s">
        <v>59</v>
      </c>
      <c r="G114" s="18" t="s">
        <v>401</v>
      </c>
      <c r="H114" s="17" t="s">
        <v>50</v>
      </c>
      <c r="I114" s="17" t="s">
        <v>50</v>
      </c>
      <c r="J114" s="55" t="s">
        <v>29</v>
      </c>
      <c r="K114" s="17" t="s">
        <v>29</v>
      </c>
      <c r="L114" s="30" t="s">
        <v>402</v>
      </c>
      <c r="M114" s="17" t="s">
        <v>403</v>
      </c>
      <c r="N114" s="22"/>
      <c r="O114" s="22"/>
      <c r="P114" s="22"/>
      <c r="Q114" s="22"/>
      <c r="R114" s="22"/>
    </row>
    <row r="115" customFormat="false" ht="40.5" hidden="false" customHeight="true" outlineLevel="0" collapsed="false">
      <c r="A115" s="16" t="s">
        <v>404</v>
      </c>
      <c r="B115" s="17" t="s">
        <v>108</v>
      </c>
      <c r="C115" s="17" t="s">
        <v>116</v>
      </c>
      <c r="D115" s="49" t="s">
        <v>124</v>
      </c>
      <c r="E115" s="18" t="s">
        <v>405</v>
      </c>
      <c r="F115" s="17" t="s">
        <v>64</v>
      </c>
      <c r="G115" s="17"/>
      <c r="H115" s="17" t="s">
        <v>50</v>
      </c>
      <c r="I115" s="17" t="s">
        <v>50</v>
      </c>
      <c r="J115" s="55" t="s">
        <v>29</v>
      </c>
      <c r="K115" s="17" t="s">
        <v>29</v>
      </c>
      <c r="L115" s="22"/>
      <c r="M115" s="22"/>
      <c r="N115" s="22"/>
      <c r="O115" s="27" t="s">
        <v>29</v>
      </c>
      <c r="P115" s="27" t="s">
        <v>29</v>
      </c>
      <c r="Q115" s="27" t="s">
        <v>29</v>
      </c>
      <c r="R115" s="27" t="s">
        <v>29</v>
      </c>
    </row>
    <row r="116" customFormat="false" ht="40.5" hidden="false" customHeight="true" outlineLevel="0" collapsed="false">
      <c r="A116" s="16" t="s">
        <v>406</v>
      </c>
      <c r="B116" s="17" t="s">
        <v>108</v>
      </c>
      <c r="C116" s="48" t="s">
        <v>407</v>
      </c>
      <c r="D116" s="49" t="s">
        <v>110</v>
      </c>
      <c r="E116" s="18" t="s">
        <v>408</v>
      </c>
      <c r="F116" s="17" t="s">
        <v>64</v>
      </c>
      <c r="G116" s="17"/>
      <c r="H116" s="17" t="s">
        <v>50</v>
      </c>
      <c r="I116" s="17" t="s">
        <v>50</v>
      </c>
      <c r="J116" s="55" t="s">
        <v>29</v>
      </c>
      <c r="K116" s="17" t="s">
        <v>29</v>
      </c>
      <c r="L116" s="22"/>
      <c r="M116" s="22"/>
      <c r="N116" s="22"/>
      <c r="O116" s="27" t="s">
        <v>29</v>
      </c>
      <c r="P116" s="27" t="s">
        <v>29</v>
      </c>
      <c r="Q116" s="27" t="s">
        <v>29</v>
      </c>
      <c r="R116" s="27" t="s">
        <v>29</v>
      </c>
      <c r="S116" s="91"/>
    </row>
    <row r="117" customFormat="false" ht="40.5" hidden="false" customHeight="true" outlineLevel="0" collapsed="false">
      <c r="A117" s="16" t="s">
        <v>409</v>
      </c>
      <c r="B117" s="17" t="s">
        <v>108</v>
      </c>
      <c r="C117" s="48" t="s">
        <v>410</v>
      </c>
      <c r="D117" s="49" t="s">
        <v>110</v>
      </c>
      <c r="E117" s="18" t="s">
        <v>411</v>
      </c>
      <c r="F117" s="17" t="s">
        <v>64</v>
      </c>
      <c r="G117" s="17"/>
      <c r="H117" s="22" t="n">
        <v>19.34</v>
      </c>
      <c r="I117" s="17" t="s">
        <v>50</v>
      </c>
      <c r="J117" s="92" t="s">
        <v>29</v>
      </c>
      <c r="K117" s="21" t="s">
        <v>29</v>
      </c>
      <c r="L117" s="54"/>
      <c r="M117" s="54"/>
      <c r="N117" s="54"/>
      <c r="O117" s="27" t="s">
        <v>29</v>
      </c>
      <c r="P117" s="27" t="s">
        <v>29</v>
      </c>
      <c r="Q117" s="27" t="s">
        <v>29</v>
      </c>
      <c r="R117" s="27" t="s">
        <v>29</v>
      </c>
    </row>
    <row r="118" customFormat="false" ht="40.5" hidden="false" customHeight="true" outlineLevel="0" collapsed="false">
      <c r="A118" s="16" t="s">
        <v>412</v>
      </c>
      <c r="B118" s="17" t="s">
        <v>146</v>
      </c>
      <c r="C118" s="17" t="s">
        <v>116</v>
      </c>
      <c r="D118" s="49" t="s">
        <v>117</v>
      </c>
      <c r="E118" s="18" t="s">
        <v>413</v>
      </c>
      <c r="F118" s="17" t="s">
        <v>70</v>
      </c>
      <c r="G118" s="17"/>
      <c r="H118" s="17" t="n">
        <v>203.91</v>
      </c>
      <c r="I118" s="55" t="n">
        <v>515.49</v>
      </c>
      <c r="J118" s="17" t="s">
        <v>29</v>
      </c>
      <c r="K118" s="17" t="s">
        <v>29</v>
      </c>
      <c r="L118" s="76" t="s">
        <v>414</v>
      </c>
      <c r="M118" s="32" t="s">
        <v>415</v>
      </c>
      <c r="N118" s="22"/>
      <c r="O118" s="77"/>
      <c r="P118" s="35" t="n">
        <v>46084</v>
      </c>
      <c r="Q118" s="35" t="n">
        <v>45909</v>
      </c>
      <c r="R118" s="81" t="s">
        <v>275</v>
      </c>
    </row>
    <row r="119" customFormat="false" ht="40.5" hidden="false" customHeight="true" outlineLevel="0" collapsed="false">
      <c r="A119" s="16" t="s">
        <v>416</v>
      </c>
      <c r="B119" s="17" t="s">
        <v>108</v>
      </c>
      <c r="C119" s="17" t="s">
        <v>116</v>
      </c>
      <c r="D119" s="49" t="s">
        <v>117</v>
      </c>
      <c r="E119" s="18" t="s">
        <v>417</v>
      </c>
      <c r="F119" s="17" t="s">
        <v>148</v>
      </c>
      <c r="G119" s="17"/>
      <c r="H119" s="17" t="n">
        <v>400</v>
      </c>
      <c r="I119" s="17" t="s">
        <v>50</v>
      </c>
      <c r="J119" s="93" t="s">
        <v>418</v>
      </c>
      <c r="K119" s="79" t="s">
        <v>419</v>
      </c>
      <c r="L119" s="58" t="s">
        <v>29</v>
      </c>
      <c r="M119" s="58" t="s">
        <v>29</v>
      </c>
      <c r="N119" s="58" t="s">
        <v>29</v>
      </c>
      <c r="O119" s="94"/>
      <c r="P119" s="17" t="s">
        <v>228</v>
      </c>
      <c r="Q119" s="17" t="s">
        <v>229</v>
      </c>
      <c r="R119" s="61"/>
    </row>
    <row r="120" customFormat="false" ht="44.25" hidden="false" customHeight="false" outlineLevel="0" collapsed="false">
      <c r="A120" s="16" t="s">
        <v>416</v>
      </c>
      <c r="B120" s="17" t="s">
        <v>108</v>
      </c>
      <c r="C120" s="17" t="s">
        <v>116</v>
      </c>
      <c r="D120" s="95" t="s">
        <v>420</v>
      </c>
      <c r="E120" s="18" t="s">
        <v>421</v>
      </c>
      <c r="F120" s="17" t="s">
        <v>59</v>
      </c>
      <c r="G120" s="17"/>
      <c r="H120" s="17" t="n">
        <v>162.84</v>
      </c>
      <c r="I120" s="55" t="s">
        <v>50</v>
      </c>
      <c r="J120" s="17" t="s">
        <v>29</v>
      </c>
      <c r="K120" s="17" t="s">
        <v>29</v>
      </c>
      <c r="L120" s="19" t="s">
        <v>422</v>
      </c>
      <c r="M120" s="20" t="s">
        <v>423</v>
      </c>
      <c r="N120" s="27"/>
      <c r="O120" s="17"/>
      <c r="P120" s="72"/>
      <c r="Q120" s="17"/>
      <c r="R120" s="22"/>
    </row>
    <row r="121" customFormat="false" ht="40.5" hidden="false" customHeight="true" outlineLevel="0" collapsed="false">
      <c r="A121" s="16" t="s">
        <v>424</v>
      </c>
      <c r="B121" s="17" t="s">
        <v>108</v>
      </c>
      <c r="C121" s="17" t="s">
        <v>116</v>
      </c>
      <c r="D121" s="49" t="s">
        <v>117</v>
      </c>
      <c r="E121" s="18" t="s">
        <v>425</v>
      </c>
      <c r="F121" s="17" t="s">
        <v>148</v>
      </c>
      <c r="G121" s="17"/>
      <c r="H121" s="17" t="n">
        <v>508.99</v>
      </c>
      <c r="I121" s="17" t="s">
        <v>50</v>
      </c>
      <c r="J121" s="93" t="s">
        <v>426</v>
      </c>
      <c r="K121" s="73" t="s">
        <v>427</v>
      </c>
      <c r="L121" s="58" t="s">
        <v>29</v>
      </c>
      <c r="M121" s="58" t="s">
        <v>29</v>
      </c>
      <c r="N121" s="58" t="s">
        <v>29</v>
      </c>
      <c r="O121" s="96" t="s">
        <v>84</v>
      </c>
      <c r="P121" s="39" t="n">
        <v>45796</v>
      </c>
      <c r="Q121" s="17"/>
      <c r="R121" s="22"/>
    </row>
    <row r="122" customFormat="false" ht="54" hidden="false" customHeight="true" outlineLevel="0" collapsed="false">
      <c r="A122" s="16" t="s">
        <v>424</v>
      </c>
      <c r="B122" s="17" t="s">
        <v>108</v>
      </c>
      <c r="C122" s="17" t="s">
        <v>116</v>
      </c>
      <c r="D122" s="95" t="s">
        <v>420</v>
      </c>
      <c r="E122" s="18" t="s">
        <v>428</v>
      </c>
      <c r="F122" s="17" t="s">
        <v>70</v>
      </c>
      <c r="G122" s="17"/>
      <c r="H122" s="17" t="s">
        <v>50</v>
      </c>
      <c r="I122" s="55" t="s">
        <v>50</v>
      </c>
      <c r="J122" s="17" t="s">
        <v>29</v>
      </c>
      <c r="K122" s="17" t="s">
        <v>29</v>
      </c>
      <c r="L122" s="30" t="s">
        <v>429</v>
      </c>
      <c r="M122" s="17" t="s">
        <v>430</v>
      </c>
      <c r="N122" s="27"/>
      <c r="O122" s="97"/>
      <c r="P122" s="72"/>
      <c r="Q122" s="17"/>
      <c r="R122" s="22"/>
      <c r="S122" s="98"/>
    </row>
    <row r="123" customFormat="false" ht="58.5" hidden="false" customHeight="false" outlineLevel="0" collapsed="false">
      <c r="A123" s="16" t="s">
        <v>431</v>
      </c>
      <c r="B123" s="17" t="s">
        <v>108</v>
      </c>
      <c r="C123" s="48" t="s">
        <v>432</v>
      </c>
      <c r="D123" s="49" t="s">
        <v>110</v>
      </c>
      <c r="E123" s="18" t="s">
        <v>433</v>
      </c>
      <c r="F123" s="17" t="s">
        <v>59</v>
      </c>
      <c r="G123" s="17"/>
      <c r="H123" s="17" t="n">
        <v>399.64</v>
      </c>
      <c r="I123" s="55" t="s">
        <v>50</v>
      </c>
      <c r="J123" s="17" t="s">
        <v>29</v>
      </c>
      <c r="K123" s="17" t="s">
        <v>29</v>
      </c>
      <c r="L123" s="30" t="s">
        <v>434</v>
      </c>
      <c r="M123" s="17" t="s">
        <v>235</v>
      </c>
      <c r="N123" s="27"/>
      <c r="O123" s="97"/>
      <c r="P123" s="72"/>
      <c r="Q123" s="17"/>
      <c r="R123" s="22"/>
    </row>
    <row r="124" customFormat="false" ht="40.5" hidden="false" customHeight="true" outlineLevel="0" collapsed="false">
      <c r="A124" s="16" t="s">
        <v>435</v>
      </c>
      <c r="B124" s="17" t="s">
        <v>108</v>
      </c>
      <c r="C124" s="17" t="s">
        <v>116</v>
      </c>
      <c r="D124" s="49" t="s">
        <v>124</v>
      </c>
      <c r="E124" s="18" t="s">
        <v>436</v>
      </c>
      <c r="F124" s="17" t="s">
        <v>64</v>
      </c>
      <c r="G124" s="17"/>
      <c r="H124" s="17" t="s">
        <v>50</v>
      </c>
      <c r="I124" s="17" t="s">
        <v>50</v>
      </c>
      <c r="J124" s="17" t="s">
        <v>29</v>
      </c>
      <c r="K124" s="17" t="s">
        <v>29</v>
      </c>
      <c r="L124" s="61"/>
      <c r="M124" s="61"/>
      <c r="N124" s="61"/>
      <c r="O124" s="28" t="s">
        <v>29</v>
      </c>
      <c r="P124" s="27" t="s">
        <v>29</v>
      </c>
      <c r="Q124" s="27" t="s">
        <v>29</v>
      </c>
      <c r="R124" s="27" t="s">
        <v>29</v>
      </c>
    </row>
    <row r="125" customFormat="false" ht="48.75" hidden="false" customHeight="true" outlineLevel="0" collapsed="false">
      <c r="A125" s="16" t="s">
        <v>437</v>
      </c>
      <c r="B125" s="17" t="s">
        <v>108</v>
      </c>
      <c r="C125" s="48" t="s">
        <v>438</v>
      </c>
      <c r="D125" s="49" t="s">
        <v>110</v>
      </c>
      <c r="E125" s="18" t="s">
        <v>439</v>
      </c>
      <c r="F125" s="17" t="s">
        <v>64</v>
      </c>
      <c r="G125" s="17"/>
      <c r="H125" s="22" t="n">
        <v>25.04</v>
      </c>
      <c r="I125" s="17" t="s">
        <v>50</v>
      </c>
      <c r="J125" s="17" t="s">
        <v>29</v>
      </c>
      <c r="K125" s="17" t="s">
        <v>29</v>
      </c>
      <c r="L125" s="22"/>
      <c r="M125" s="22"/>
      <c r="N125" s="22"/>
      <c r="O125" s="27" t="s">
        <v>29</v>
      </c>
      <c r="P125" s="27" t="s">
        <v>29</v>
      </c>
      <c r="Q125" s="27" t="s">
        <v>29</v>
      </c>
      <c r="R125" s="27" t="s">
        <v>29</v>
      </c>
    </row>
    <row r="126" customFormat="false" ht="40.5" hidden="false" customHeight="true" outlineLevel="0" collapsed="false">
      <c r="A126" s="16" t="s">
        <v>440</v>
      </c>
      <c r="B126" s="17" t="s">
        <v>108</v>
      </c>
      <c r="C126" s="17" t="s">
        <v>116</v>
      </c>
      <c r="D126" s="49" t="s">
        <v>124</v>
      </c>
      <c r="E126" s="18" t="s">
        <v>441</v>
      </c>
      <c r="F126" s="17" t="s">
        <v>64</v>
      </c>
      <c r="G126" s="18"/>
      <c r="H126" s="17" t="s">
        <v>50</v>
      </c>
      <c r="I126" s="17" t="s">
        <v>50</v>
      </c>
      <c r="J126" s="17" t="s">
        <v>29</v>
      </c>
      <c r="K126" s="17" t="s">
        <v>29</v>
      </c>
      <c r="L126" s="22"/>
      <c r="M126" s="22"/>
      <c r="N126" s="22"/>
      <c r="O126" s="27" t="s">
        <v>29</v>
      </c>
      <c r="P126" s="27" t="s">
        <v>29</v>
      </c>
      <c r="Q126" s="27" t="s">
        <v>29</v>
      </c>
      <c r="R126" s="27" t="s">
        <v>29</v>
      </c>
    </row>
    <row r="127" customFormat="false" ht="40.5" hidden="false" customHeight="true" outlineLevel="0" collapsed="false">
      <c r="A127" s="16" t="s">
        <v>442</v>
      </c>
      <c r="B127" s="17" t="s">
        <v>108</v>
      </c>
      <c r="C127" s="48" t="s">
        <v>443</v>
      </c>
      <c r="D127" s="49" t="s">
        <v>110</v>
      </c>
      <c r="E127" s="18" t="s">
        <v>444</v>
      </c>
      <c r="F127" s="17" t="s">
        <v>64</v>
      </c>
      <c r="G127" s="17"/>
      <c r="H127" s="17" t="s">
        <v>50</v>
      </c>
      <c r="I127" s="17" t="s">
        <v>50</v>
      </c>
      <c r="J127" s="17" t="s">
        <v>29</v>
      </c>
      <c r="K127" s="17" t="s">
        <v>29</v>
      </c>
      <c r="L127" s="22"/>
      <c r="M127" s="22"/>
      <c r="N127" s="22"/>
      <c r="O127" s="27" t="s">
        <v>29</v>
      </c>
      <c r="P127" s="50" t="s">
        <v>29</v>
      </c>
      <c r="Q127" s="50" t="s">
        <v>29</v>
      </c>
      <c r="R127" s="27" t="s">
        <v>29</v>
      </c>
    </row>
    <row r="128" customFormat="false" ht="25.35" hidden="false" customHeight="false" outlineLevel="0" collapsed="false">
      <c r="A128" s="16" t="s">
        <v>445</v>
      </c>
      <c r="B128" s="17" t="s">
        <v>108</v>
      </c>
      <c r="C128" s="17" t="s">
        <v>116</v>
      </c>
      <c r="D128" s="49" t="s">
        <v>124</v>
      </c>
      <c r="E128" s="18" t="s">
        <v>446</v>
      </c>
      <c r="F128" s="17" t="s">
        <v>26</v>
      </c>
      <c r="G128" s="17"/>
      <c r="H128" s="40" t="n">
        <v>134</v>
      </c>
      <c r="I128" s="17" t="n">
        <v>161</v>
      </c>
      <c r="J128" s="19" t="s">
        <v>447</v>
      </c>
      <c r="K128" s="20" t="s">
        <v>448</v>
      </c>
      <c r="L128" s="17" t="s">
        <v>29</v>
      </c>
      <c r="M128" s="17" t="s">
        <v>29</v>
      </c>
      <c r="N128" s="17" t="s">
        <v>29</v>
      </c>
      <c r="O128" s="55"/>
      <c r="P128" s="99" t="n">
        <v>46022</v>
      </c>
      <c r="Q128" s="88" t="n">
        <v>45657</v>
      </c>
      <c r="R128" s="25" t="s">
        <v>29</v>
      </c>
    </row>
    <row r="129" customFormat="false" ht="25.35" hidden="false" customHeight="false" outlineLevel="0" collapsed="false">
      <c r="A129" s="16" t="s">
        <v>449</v>
      </c>
      <c r="B129" s="17" t="s">
        <v>108</v>
      </c>
      <c r="C129" s="17" t="s">
        <v>116</v>
      </c>
      <c r="D129" s="49" t="s">
        <v>124</v>
      </c>
      <c r="E129" s="18" t="s">
        <v>450</v>
      </c>
      <c r="F129" s="17" t="s">
        <v>70</v>
      </c>
      <c r="G129" s="17"/>
      <c r="H129" s="17" t="n">
        <v>210.02</v>
      </c>
      <c r="I129" s="17" t="n">
        <v>509.01</v>
      </c>
      <c r="J129" s="17" t="s">
        <v>29</v>
      </c>
      <c r="K129" s="17" t="s">
        <v>29</v>
      </c>
      <c r="L129" s="22"/>
      <c r="M129" s="22"/>
      <c r="N129" s="20" t="s">
        <v>207</v>
      </c>
      <c r="O129" s="55"/>
      <c r="P129" s="100" t="n">
        <v>46347</v>
      </c>
      <c r="Q129" s="100" t="n">
        <v>45657</v>
      </c>
      <c r="R129" s="75" t="s">
        <v>275</v>
      </c>
    </row>
    <row r="130" customFormat="false" ht="49.25" hidden="false" customHeight="false" outlineLevel="0" collapsed="false">
      <c r="A130" s="16" t="s">
        <v>451</v>
      </c>
      <c r="B130" s="17" t="s">
        <v>108</v>
      </c>
      <c r="C130" s="17" t="s">
        <v>116</v>
      </c>
      <c r="D130" s="49" t="s">
        <v>124</v>
      </c>
      <c r="E130" s="18" t="s">
        <v>452</v>
      </c>
      <c r="F130" s="17" t="s">
        <v>26</v>
      </c>
      <c r="G130" s="17"/>
      <c r="H130" s="40" t="s">
        <v>453</v>
      </c>
      <c r="I130" s="17" t="s">
        <v>50</v>
      </c>
      <c r="J130" s="19" t="s">
        <v>454</v>
      </c>
      <c r="K130" s="20" t="s">
        <v>455</v>
      </c>
      <c r="L130" s="17" t="s">
        <v>29</v>
      </c>
      <c r="M130" s="17" t="s">
        <v>29</v>
      </c>
      <c r="N130" s="17" t="s">
        <v>29</v>
      </c>
      <c r="O130" s="55"/>
      <c r="P130" s="99" t="n">
        <v>45992</v>
      </c>
      <c r="Q130" s="88" t="n">
        <v>45657</v>
      </c>
      <c r="R130" s="25" t="s">
        <v>29</v>
      </c>
    </row>
    <row r="131" customFormat="false" ht="40.5" hidden="false" customHeight="true" outlineLevel="0" collapsed="false">
      <c r="A131" s="16" t="s">
        <v>456</v>
      </c>
      <c r="B131" s="17" t="s">
        <v>108</v>
      </c>
      <c r="C131" s="48" t="s">
        <v>457</v>
      </c>
      <c r="D131" s="49" t="s">
        <v>110</v>
      </c>
      <c r="E131" s="18" t="s">
        <v>458</v>
      </c>
      <c r="F131" s="17" t="s">
        <v>64</v>
      </c>
      <c r="G131" s="17"/>
      <c r="H131" s="17" t="s">
        <v>50</v>
      </c>
      <c r="I131" s="17" t="s">
        <v>50</v>
      </c>
      <c r="J131" s="17" t="s">
        <v>29</v>
      </c>
      <c r="K131" s="17" t="s">
        <v>29</v>
      </c>
      <c r="L131" s="22"/>
      <c r="M131" s="22"/>
      <c r="N131" s="22"/>
      <c r="O131" s="27" t="s">
        <v>29</v>
      </c>
      <c r="P131" s="28" t="s">
        <v>29</v>
      </c>
      <c r="Q131" s="28" t="s">
        <v>29</v>
      </c>
      <c r="R131" s="27" t="s">
        <v>29</v>
      </c>
    </row>
    <row r="132" customFormat="false" ht="40.5" hidden="false" customHeight="true" outlineLevel="0" collapsed="false">
      <c r="A132" s="16" t="s">
        <v>459</v>
      </c>
      <c r="B132" s="17" t="s">
        <v>108</v>
      </c>
      <c r="C132" s="17" t="s">
        <v>116</v>
      </c>
      <c r="D132" s="49" t="s">
        <v>124</v>
      </c>
      <c r="E132" s="18" t="s">
        <v>460</v>
      </c>
      <c r="F132" s="17" t="s">
        <v>64</v>
      </c>
      <c r="G132" s="17"/>
      <c r="H132" s="17" t="s">
        <v>50</v>
      </c>
      <c r="I132" s="17" t="s">
        <v>50</v>
      </c>
      <c r="J132" s="17" t="s">
        <v>29</v>
      </c>
      <c r="K132" s="17" t="s">
        <v>29</v>
      </c>
      <c r="L132" s="54"/>
      <c r="M132" s="54"/>
      <c r="N132" s="54"/>
      <c r="O132" s="27" t="s">
        <v>29</v>
      </c>
      <c r="P132" s="27" t="s">
        <v>29</v>
      </c>
      <c r="Q132" s="27" t="s">
        <v>29</v>
      </c>
      <c r="R132" s="27" t="s">
        <v>29</v>
      </c>
    </row>
    <row r="133" customFormat="false" ht="175.5" hidden="false" customHeight="false" outlineLevel="0" collapsed="false">
      <c r="A133" s="16" t="s">
        <v>461</v>
      </c>
      <c r="B133" s="17" t="s">
        <v>108</v>
      </c>
      <c r="C133" s="17" t="s">
        <v>116</v>
      </c>
      <c r="D133" s="49" t="s">
        <v>271</v>
      </c>
      <c r="E133" s="18" t="s">
        <v>462</v>
      </c>
      <c r="F133" s="17" t="s">
        <v>148</v>
      </c>
      <c r="G133" s="17"/>
      <c r="H133" s="17" t="n">
        <v>1620</v>
      </c>
      <c r="I133" s="17" t="s">
        <v>50</v>
      </c>
      <c r="J133" s="20" t="s">
        <v>463</v>
      </c>
      <c r="K133" s="86" t="s">
        <v>464</v>
      </c>
      <c r="L133" s="22" t="s">
        <v>29</v>
      </c>
      <c r="M133" s="22" t="s">
        <v>29</v>
      </c>
      <c r="N133" s="22" t="s">
        <v>29</v>
      </c>
      <c r="O133" s="88" t="s">
        <v>84</v>
      </c>
      <c r="P133" s="35" t="n">
        <v>46707</v>
      </c>
      <c r="Q133" s="17" t="s">
        <v>465</v>
      </c>
      <c r="R133" s="22"/>
    </row>
    <row r="134" customFormat="false" ht="40.5" hidden="false" customHeight="true" outlineLevel="0" collapsed="false">
      <c r="A134" s="16" t="s">
        <v>461</v>
      </c>
      <c r="B134" s="17" t="s">
        <v>108</v>
      </c>
      <c r="C134" s="26" t="s">
        <v>466</v>
      </c>
      <c r="D134" s="49" t="s">
        <v>35</v>
      </c>
      <c r="E134" s="18" t="s">
        <v>467</v>
      </c>
      <c r="F134" s="17" t="s">
        <v>37</v>
      </c>
      <c r="G134" s="17"/>
      <c r="H134" s="17" t="s">
        <v>50</v>
      </c>
      <c r="I134" s="17" t="s">
        <v>50</v>
      </c>
      <c r="J134" s="17" t="s">
        <v>29</v>
      </c>
      <c r="K134" s="17" t="s">
        <v>29</v>
      </c>
      <c r="L134" s="61"/>
      <c r="M134" s="61"/>
      <c r="N134" s="61"/>
      <c r="O134" s="27" t="s">
        <v>29</v>
      </c>
      <c r="P134" s="27" t="s">
        <v>29</v>
      </c>
      <c r="Q134" s="27" t="s">
        <v>29</v>
      </c>
      <c r="R134" s="27" t="s">
        <v>29</v>
      </c>
    </row>
    <row r="135" customFormat="false" ht="40.5" hidden="false" customHeight="true" outlineLevel="0" collapsed="false">
      <c r="A135" s="16" t="s">
        <v>461</v>
      </c>
      <c r="B135" s="17" t="s">
        <v>108</v>
      </c>
      <c r="C135" s="17" t="s">
        <v>116</v>
      </c>
      <c r="D135" s="49" t="s">
        <v>468</v>
      </c>
      <c r="E135" s="18" t="s">
        <v>469</v>
      </c>
      <c r="F135" s="17" t="s">
        <v>37</v>
      </c>
      <c r="G135" s="17"/>
      <c r="H135" s="17" t="s">
        <v>50</v>
      </c>
      <c r="I135" s="17" t="s">
        <v>50</v>
      </c>
      <c r="J135" s="17" t="s">
        <v>29</v>
      </c>
      <c r="K135" s="17" t="s">
        <v>29</v>
      </c>
      <c r="L135" s="22"/>
      <c r="M135" s="22"/>
      <c r="N135" s="22"/>
      <c r="O135" s="27" t="s">
        <v>29</v>
      </c>
      <c r="P135" s="50" t="s">
        <v>29</v>
      </c>
      <c r="Q135" s="50" t="s">
        <v>29</v>
      </c>
      <c r="R135" s="27" t="s">
        <v>29</v>
      </c>
    </row>
    <row r="136" customFormat="false" ht="61.5" hidden="false" customHeight="true" outlineLevel="0" collapsed="false">
      <c r="A136" s="16" t="s">
        <v>470</v>
      </c>
      <c r="B136" s="17" t="s">
        <v>108</v>
      </c>
      <c r="C136" s="17" t="s">
        <v>116</v>
      </c>
      <c r="D136" s="49" t="s">
        <v>124</v>
      </c>
      <c r="E136" s="18" t="s">
        <v>471</v>
      </c>
      <c r="F136" s="17" t="s">
        <v>26</v>
      </c>
      <c r="G136" s="49"/>
      <c r="H136" s="17" t="n">
        <v>341</v>
      </c>
      <c r="I136" s="17" t="s">
        <v>50</v>
      </c>
      <c r="J136" s="20" t="s">
        <v>472</v>
      </c>
      <c r="K136" s="20" t="s">
        <v>473</v>
      </c>
      <c r="L136" s="17" t="s">
        <v>29</v>
      </c>
      <c r="M136" s="17" t="s">
        <v>29</v>
      </c>
      <c r="N136" s="17" t="s">
        <v>29</v>
      </c>
      <c r="O136" s="55"/>
      <c r="P136" s="99" t="n">
        <v>46460</v>
      </c>
      <c r="Q136" s="88" t="n">
        <v>45657</v>
      </c>
      <c r="R136" s="25" t="s">
        <v>29</v>
      </c>
    </row>
    <row r="137" customFormat="false" ht="40.5" hidden="false" customHeight="true" outlineLevel="0" collapsed="false">
      <c r="A137" s="16" t="s">
        <v>474</v>
      </c>
      <c r="B137" s="17" t="s">
        <v>108</v>
      </c>
      <c r="C137" s="17" t="s">
        <v>116</v>
      </c>
      <c r="D137" s="49" t="s">
        <v>117</v>
      </c>
      <c r="E137" s="18" t="s">
        <v>475</v>
      </c>
      <c r="F137" s="17" t="s">
        <v>64</v>
      </c>
      <c r="G137" s="17"/>
      <c r="H137" s="17" t="s">
        <v>50</v>
      </c>
      <c r="I137" s="17" t="s">
        <v>50</v>
      </c>
      <c r="J137" s="17" t="s">
        <v>29</v>
      </c>
      <c r="K137" s="17" t="s">
        <v>29</v>
      </c>
      <c r="L137" s="54"/>
      <c r="M137" s="54"/>
      <c r="N137" s="54"/>
      <c r="O137" s="27" t="s">
        <v>29</v>
      </c>
      <c r="P137" s="28" t="s">
        <v>29</v>
      </c>
      <c r="Q137" s="28" t="s">
        <v>29</v>
      </c>
      <c r="R137" s="27" t="s">
        <v>29</v>
      </c>
    </row>
    <row r="138" customFormat="false" ht="42" hidden="false" customHeight="true" outlineLevel="0" collapsed="false">
      <c r="A138" s="16" t="s">
        <v>476</v>
      </c>
      <c r="B138" s="17" t="s">
        <v>108</v>
      </c>
      <c r="C138" s="17" t="s">
        <v>116</v>
      </c>
      <c r="D138" s="49" t="s">
        <v>198</v>
      </c>
      <c r="E138" s="18" t="s">
        <v>477</v>
      </c>
      <c r="F138" s="17" t="s">
        <v>148</v>
      </c>
      <c r="G138" s="17"/>
      <c r="H138" s="17" t="s">
        <v>50</v>
      </c>
      <c r="I138" s="17" t="s">
        <v>50</v>
      </c>
      <c r="J138" s="17" t="s">
        <v>323</v>
      </c>
      <c r="K138" s="27"/>
      <c r="L138" s="22" t="s">
        <v>29</v>
      </c>
      <c r="M138" s="22" t="s">
        <v>29</v>
      </c>
      <c r="N138" s="22" t="s">
        <v>29</v>
      </c>
      <c r="O138" s="25"/>
      <c r="P138" s="22"/>
      <c r="Q138" s="22"/>
      <c r="R138" s="22"/>
    </row>
    <row r="139" customFormat="false" ht="69" hidden="false" customHeight="true" outlineLevel="0" collapsed="false">
      <c r="A139" s="16" t="s">
        <v>476</v>
      </c>
      <c r="B139" s="17" t="s">
        <v>108</v>
      </c>
      <c r="C139" s="17" t="s">
        <v>116</v>
      </c>
      <c r="D139" s="49" t="s">
        <v>117</v>
      </c>
      <c r="E139" s="18" t="s">
        <v>478</v>
      </c>
      <c r="F139" s="17" t="s">
        <v>70</v>
      </c>
      <c r="G139" s="17"/>
      <c r="H139" s="17" t="n">
        <v>206</v>
      </c>
      <c r="I139" s="17" t="n">
        <v>1144.45</v>
      </c>
      <c r="J139" s="17" t="s">
        <v>29</v>
      </c>
      <c r="K139" s="17" t="s">
        <v>29</v>
      </c>
      <c r="L139" s="101" t="s">
        <v>155</v>
      </c>
      <c r="M139" s="102" t="s">
        <v>479</v>
      </c>
      <c r="N139" s="61"/>
      <c r="O139" s="17"/>
      <c r="P139" s="34" t="n">
        <v>46719</v>
      </c>
      <c r="Q139" s="34" t="n">
        <v>45657</v>
      </c>
      <c r="R139" s="22" t="s">
        <v>29</v>
      </c>
    </row>
    <row r="140" customFormat="false" ht="69" hidden="false" customHeight="true" outlineLevel="0" collapsed="false">
      <c r="A140" s="16" t="s">
        <v>480</v>
      </c>
      <c r="B140" s="17" t="s">
        <v>108</v>
      </c>
      <c r="C140" s="48" t="s">
        <v>481</v>
      </c>
      <c r="D140" s="49" t="s">
        <v>110</v>
      </c>
      <c r="E140" s="5" t="s">
        <v>482</v>
      </c>
      <c r="F140" s="17" t="s">
        <v>64</v>
      </c>
      <c r="G140" s="17"/>
      <c r="H140" s="103" t="n">
        <v>25.1</v>
      </c>
      <c r="I140" s="17" t="s">
        <v>50</v>
      </c>
      <c r="J140" s="17" t="s">
        <v>29</v>
      </c>
      <c r="K140" s="17" t="s">
        <v>29</v>
      </c>
      <c r="L140" s="22"/>
      <c r="M140" s="22"/>
      <c r="N140" s="22"/>
      <c r="O140" s="27" t="s">
        <v>29</v>
      </c>
      <c r="P140" s="27" t="s">
        <v>29</v>
      </c>
      <c r="Q140" s="27" t="s">
        <v>29</v>
      </c>
      <c r="R140" s="27" t="s">
        <v>29</v>
      </c>
    </row>
    <row r="141" customFormat="false" ht="44.25" hidden="false" customHeight="false" outlineLevel="0" collapsed="false">
      <c r="A141" s="16" t="s">
        <v>483</v>
      </c>
      <c r="B141" s="17" t="s">
        <v>146</v>
      </c>
      <c r="C141" s="44" t="s">
        <v>484</v>
      </c>
      <c r="D141" s="49" t="s">
        <v>86</v>
      </c>
      <c r="E141" s="18" t="s">
        <v>485</v>
      </c>
      <c r="F141" s="17" t="s">
        <v>59</v>
      </c>
      <c r="G141" s="17"/>
      <c r="H141" s="17" t="n">
        <v>250.56</v>
      </c>
      <c r="I141" s="17" t="n">
        <v>871.56</v>
      </c>
      <c r="J141" s="17" t="s">
        <v>29</v>
      </c>
      <c r="K141" s="17" t="s">
        <v>29</v>
      </c>
      <c r="L141" s="17"/>
      <c r="M141" s="17"/>
      <c r="N141" s="17"/>
      <c r="O141" s="27" t="s">
        <v>29</v>
      </c>
      <c r="P141" s="27" t="s">
        <v>29</v>
      </c>
      <c r="Q141" s="27" t="s">
        <v>29</v>
      </c>
      <c r="R141" s="27" t="s">
        <v>29</v>
      </c>
    </row>
    <row r="142" customFormat="false" ht="279" hidden="false" customHeight="false" outlineLevel="0" collapsed="false">
      <c r="A142" s="16" t="s">
        <v>483</v>
      </c>
      <c r="B142" s="17" t="s">
        <v>146</v>
      </c>
      <c r="C142" s="17" t="s">
        <v>116</v>
      </c>
      <c r="D142" s="49" t="s">
        <v>271</v>
      </c>
      <c r="E142" s="18" t="s">
        <v>486</v>
      </c>
      <c r="F142" s="17" t="s">
        <v>59</v>
      </c>
      <c r="G142" s="17"/>
      <c r="H142" s="17" t="n">
        <v>1784.3</v>
      </c>
      <c r="I142" s="17" t="n">
        <v>5102.39</v>
      </c>
      <c r="J142" s="17" t="s">
        <v>29</v>
      </c>
      <c r="K142" s="17" t="s">
        <v>29</v>
      </c>
      <c r="L142" s="21"/>
      <c r="M142" s="21"/>
      <c r="N142" s="83" t="s">
        <v>207</v>
      </c>
      <c r="O142" s="56" t="s">
        <v>84</v>
      </c>
      <c r="P142" s="17" t="s">
        <v>487</v>
      </c>
      <c r="Q142" s="17"/>
      <c r="R142" s="22"/>
      <c r="S142" s="104"/>
    </row>
    <row r="143" customFormat="false" ht="40.5" hidden="false" customHeight="true" outlineLevel="0" collapsed="false">
      <c r="A143" s="16" t="s">
        <v>488</v>
      </c>
      <c r="B143" s="17" t="s">
        <v>146</v>
      </c>
      <c r="C143" s="17" t="s">
        <v>116</v>
      </c>
      <c r="D143" s="49" t="s">
        <v>198</v>
      </c>
      <c r="E143" s="18" t="s">
        <v>489</v>
      </c>
      <c r="F143" s="17" t="s">
        <v>148</v>
      </c>
      <c r="G143" s="17"/>
      <c r="H143" s="17" t="s">
        <v>50</v>
      </c>
      <c r="I143" s="17" t="s">
        <v>50</v>
      </c>
      <c r="J143" s="17" t="s">
        <v>490</v>
      </c>
      <c r="K143" s="55" t="s">
        <v>491</v>
      </c>
      <c r="L143" s="22" t="s">
        <v>29</v>
      </c>
      <c r="M143" s="22" t="s">
        <v>29</v>
      </c>
      <c r="N143" s="22" t="s">
        <v>29</v>
      </c>
      <c r="O143" s="105"/>
      <c r="P143" s="21"/>
      <c r="Q143" s="21"/>
      <c r="R143" s="22"/>
      <c r="S143" s="104"/>
    </row>
    <row r="144" customFormat="false" ht="40.5" hidden="false" customHeight="true" outlineLevel="0" collapsed="false">
      <c r="A144" s="16" t="s">
        <v>488</v>
      </c>
      <c r="B144" s="17" t="s">
        <v>146</v>
      </c>
      <c r="C144" s="17" t="s">
        <v>116</v>
      </c>
      <c r="D144" s="49" t="s">
        <v>117</v>
      </c>
      <c r="E144" s="18" t="s">
        <v>492</v>
      </c>
      <c r="F144" s="17" t="s">
        <v>26</v>
      </c>
      <c r="G144" s="17"/>
      <c r="H144" s="17" t="n">
        <v>162.54</v>
      </c>
      <c r="I144" s="17" t="s">
        <v>50</v>
      </c>
      <c r="J144" s="19" t="s">
        <v>493</v>
      </c>
      <c r="K144" s="20" t="s">
        <v>494</v>
      </c>
      <c r="L144" s="17" t="s">
        <v>29</v>
      </c>
      <c r="M144" s="17" t="s">
        <v>29</v>
      </c>
      <c r="N144" s="17" t="s">
        <v>29</v>
      </c>
      <c r="O144" s="106"/>
      <c r="P144" s="35" t="n">
        <v>46025</v>
      </c>
      <c r="Q144" s="35" t="n">
        <v>45657</v>
      </c>
      <c r="R144" s="25" t="s">
        <v>29</v>
      </c>
      <c r="S144" s="104"/>
    </row>
    <row r="145" customFormat="false" ht="40.5" hidden="false" customHeight="true" outlineLevel="0" collapsed="false">
      <c r="A145" s="16" t="s">
        <v>495</v>
      </c>
      <c r="B145" s="17" t="s">
        <v>108</v>
      </c>
      <c r="C145" s="17" t="s">
        <v>277</v>
      </c>
      <c r="D145" s="49" t="s">
        <v>124</v>
      </c>
      <c r="E145" s="5" t="s">
        <v>496</v>
      </c>
      <c r="F145" s="17" t="s">
        <v>26</v>
      </c>
      <c r="G145" s="17"/>
      <c r="H145" s="17" t="s">
        <v>50</v>
      </c>
      <c r="I145" s="17" t="s">
        <v>50</v>
      </c>
      <c r="J145" s="30" t="s">
        <v>497</v>
      </c>
      <c r="K145" s="20" t="s">
        <v>498</v>
      </c>
      <c r="L145" s="17" t="s">
        <v>29</v>
      </c>
      <c r="M145" s="17" t="s">
        <v>29</v>
      </c>
      <c r="N145" s="17" t="s">
        <v>29</v>
      </c>
      <c r="O145" s="22"/>
      <c r="P145" s="61"/>
      <c r="Q145" s="22"/>
      <c r="R145" s="25"/>
      <c r="S145" s="104"/>
    </row>
    <row r="146" customFormat="false" ht="40.5" hidden="false" customHeight="true" outlineLevel="0" collapsed="false">
      <c r="A146" s="16" t="s">
        <v>499</v>
      </c>
      <c r="B146" s="17" t="s">
        <v>108</v>
      </c>
      <c r="C146" s="48" t="s">
        <v>500</v>
      </c>
      <c r="D146" s="49" t="s">
        <v>110</v>
      </c>
      <c r="E146" s="18" t="s">
        <v>501</v>
      </c>
      <c r="F146" s="17" t="s">
        <v>64</v>
      </c>
      <c r="G146" s="17"/>
      <c r="H146" s="17" t="s">
        <v>50</v>
      </c>
      <c r="I146" s="17" t="s">
        <v>50</v>
      </c>
      <c r="J146" s="17" t="s">
        <v>29</v>
      </c>
      <c r="K146" s="17" t="s">
        <v>29</v>
      </c>
      <c r="L146" s="22"/>
      <c r="M146" s="22"/>
      <c r="N146" s="22"/>
      <c r="O146" s="27" t="s">
        <v>29</v>
      </c>
      <c r="P146" s="27" t="s">
        <v>29</v>
      </c>
      <c r="Q146" s="28" t="s">
        <v>29</v>
      </c>
      <c r="R146" s="27" t="s">
        <v>29</v>
      </c>
      <c r="S146" s="104"/>
    </row>
    <row r="147" customFormat="false" ht="40.5" hidden="false" customHeight="true" outlineLevel="0" collapsed="false">
      <c r="A147" s="16" t="s">
        <v>502</v>
      </c>
      <c r="B147" s="17" t="s">
        <v>108</v>
      </c>
      <c r="C147" s="17" t="s">
        <v>116</v>
      </c>
      <c r="D147" s="49" t="s">
        <v>117</v>
      </c>
      <c r="E147" s="18" t="s">
        <v>503</v>
      </c>
      <c r="F147" s="17" t="s">
        <v>59</v>
      </c>
      <c r="G147" s="17"/>
      <c r="H147" s="17" t="n">
        <v>350.44</v>
      </c>
      <c r="I147" s="17" t="s">
        <v>50</v>
      </c>
      <c r="J147" s="17" t="s">
        <v>29</v>
      </c>
      <c r="K147" s="17" t="s">
        <v>29</v>
      </c>
      <c r="L147" s="19" t="s">
        <v>504</v>
      </c>
      <c r="M147" s="17" t="s">
        <v>423</v>
      </c>
      <c r="N147" s="22"/>
      <c r="O147" s="55"/>
      <c r="P147" s="35" t="n">
        <v>45795</v>
      </c>
      <c r="Q147" s="35" t="n">
        <v>45657</v>
      </c>
      <c r="R147" s="25" t="s">
        <v>505</v>
      </c>
    </row>
    <row r="148" customFormat="false" ht="40.5" hidden="false" customHeight="true" outlineLevel="0" collapsed="false">
      <c r="A148" s="16" t="s">
        <v>506</v>
      </c>
      <c r="B148" s="17" t="s">
        <v>108</v>
      </c>
      <c r="C148" s="17" t="s">
        <v>116</v>
      </c>
      <c r="D148" s="49" t="s">
        <v>124</v>
      </c>
      <c r="E148" s="18" t="s">
        <v>507</v>
      </c>
      <c r="F148" s="17" t="s">
        <v>64</v>
      </c>
      <c r="G148" s="17"/>
      <c r="H148" s="17" t="s">
        <v>50</v>
      </c>
      <c r="I148" s="17" t="s">
        <v>50</v>
      </c>
      <c r="J148" s="17" t="s">
        <v>29</v>
      </c>
      <c r="K148" s="17" t="s">
        <v>29</v>
      </c>
      <c r="L148" s="22"/>
      <c r="M148" s="22"/>
      <c r="N148" s="22"/>
      <c r="O148" s="27" t="s">
        <v>29</v>
      </c>
      <c r="P148" s="27" t="s">
        <v>29</v>
      </c>
      <c r="Q148" s="27" t="s">
        <v>29</v>
      </c>
      <c r="R148" s="27" t="s">
        <v>29</v>
      </c>
    </row>
    <row r="149" customFormat="false" ht="40.5" hidden="false" customHeight="true" outlineLevel="0" collapsed="false">
      <c r="A149" s="16" t="s">
        <v>508</v>
      </c>
      <c r="B149" s="17" t="s">
        <v>108</v>
      </c>
      <c r="C149" s="48" t="s">
        <v>127</v>
      </c>
      <c r="D149" s="49" t="s">
        <v>110</v>
      </c>
      <c r="E149" s="18" t="s">
        <v>509</v>
      </c>
      <c r="F149" s="17" t="s">
        <v>64</v>
      </c>
      <c r="G149" s="18"/>
      <c r="H149" s="17" t="s">
        <v>50</v>
      </c>
      <c r="I149" s="17" t="s">
        <v>50</v>
      </c>
      <c r="J149" s="17" t="s">
        <v>29</v>
      </c>
      <c r="K149" s="17" t="s">
        <v>29</v>
      </c>
      <c r="L149" s="22"/>
      <c r="M149" s="22"/>
      <c r="N149" s="22"/>
      <c r="O149" s="27" t="s">
        <v>29</v>
      </c>
      <c r="P149" s="27" t="s">
        <v>29</v>
      </c>
      <c r="Q149" s="27" t="s">
        <v>29</v>
      </c>
      <c r="R149" s="27" t="s">
        <v>29</v>
      </c>
    </row>
    <row r="150" customFormat="false" ht="45.75" hidden="false" customHeight="true" outlineLevel="0" collapsed="false">
      <c r="A150" s="16" t="s">
        <v>510</v>
      </c>
      <c r="B150" s="17" t="s">
        <v>108</v>
      </c>
      <c r="C150" s="17" t="s">
        <v>116</v>
      </c>
      <c r="D150" s="49" t="s">
        <v>124</v>
      </c>
      <c r="E150" s="18" t="s">
        <v>511</v>
      </c>
      <c r="F150" s="17" t="s">
        <v>64</v>
      </c>
      <c r="G150" s="18"/>
      <c r="H150" s="17" t="s">
        <v>50</v>
      </c>
      <c r="I150" s="17" t="s">
        <v>50</v>
      </c>
      <c r="J150" s="17" t="s">
        <v>29</v>
      </c>
      <c r="K150" s="17" t="s">
        <v>29</v>
      </c>
      <c r="L150" s="22"/>
      <c r="M150" s="22"/>
      <c r="N150" s="22"/>
      <c r="O150" s="27" t="s">
        <v>29</v>
      </c>
      <c r="P150" s="27" t="s">
        <v>29</v>
      </c>
      <c r="Q150" s="27" t="s">
        <v>29</v>
      </c>
      <c r="R150" s="27" t="s">
        <v>29</v>
      </c>
    </row>
    <row r="151" customFormat="false" ht="40.5" hidden="false" customHeight="true" outlineLevel="0" collapsed="false">
      <c r="A151" s="16" t="s">
        <v>512</v>
      </c>
      <c r="B151" s="17" t="s">
        <v>108</v>
      </c>
      <c r="C151" s="48" t="s">
        <v>309</v>
      </c>
      <c r="D151" s="49" t="s">
        <v>110</v>
      </c>
      <c r="E151" s="18" t="s">
        <v>513</v>
      </c>
      <c r="F151" s="17" t="s">
        <v>64</v>
      </c>
      <c r="G151" s="17"/>
      <c r="H151" s="22" t="n">
        <v>20.61</v>
      </c>
      <c r="I151" s="17" t="s">
        <v>50</v>
      </c>
      <c r="J151" s="17" t="s">
        <v>29</v>
      </c>
      <c r="K151" s="17" t="s">
        <v>29</v>
      </c>
      <c r="L151" s="22"/>
      <c r="M151" s="22"/>
      <c r="N151" s="22"/>
      <c r="O151" s="27" t="s">
        <v>29</v>
      </c>
      <c r="P151" s="27" t="s">
        <v>29</v>
      </c>
      <c r="Q151" s="27" t="s">
        <v>29</v>
      </c>
      <c r="R151" s="27" t="s">
        <v>29</v>
      </c>
    </row>
    <row r="152" customFormat="false" ht="44.25" hidden="false" customHeight="false" outlineLevel="0" collapsed="false">
      <c r="A152" s="16" t="s">
        <v>514</v>
      </c>
      <c r="B152" s="17" t="s">
        <v>108</v>
      </c>
      <c r="C152" s="48" t="s">
        <v>515</v>
      </c>
      <c r="D152" s="49" t="s">
        <v>110</v>
      </c>
      <c r="E152" s="18" t="s">
        <v>516</v>
      </c>
      <c r="F152" s="17" t="s">
        <v>64</v>
      </c>
      <c r="G152" s="17"/>
      <c r="H152" s="17" t="s">
        <v>50</v>
      </c>
      <c r="I152" s="17" t="s">
        <v>50</v>
      </c>
      <c r="J152" s="17" t="s">
        <v>29</v>
      </c>
      <c r="K152" s="17" t="s">
        <v>29</v>
      </c>
      <c r="L152" s="22"/>
      <c r="M152" s="22"/>
      <c r="N152" s="22"/>
      <c r="O152" s="27" t="s">
        <v>29</v>
      </c>
      <c r="P152" s="27" t="s">
        <v>29</v>
      </c>
      <c r="Q152" s="27" t="s">
        <v>29</v>
      </c>
      <c r="R152" s="27" t="s">
        <v>29</v>
      </c>
    </row>
    <row r="153" customFormat="false" ht="40.5" hidden="false" customHeight="true" outlineLevel="0" collapsed="false">
      <c r="A153" s="16" t="s">
        <v>517</v>
      </c>
      <c r="B153" s="17" t="s">
        <v>108</v>
      </c>
      <c r="C153" s="17" t="s">
        <v>116</v>
      </c>
      <c r="D153" s="49" t="s">
        <v>124</v>
      </c>
      <c r="E153" s="18" t="s">
        <v>518</v>
      </c>
      <c r="F153" s="17" t="s">
        <v>59</v>
      </c>
      <c r="G153" s="17"/>
      <c r="H153" s="17" t="n">
        <v>129.42</v>
      </c>
      <c r="I153" s="17" t="s">
        <v>50</v>
      </c>
      <c r="J153" s="17" t="s">
        <v>29</v>
      </c>
      <c r="K153" s="17" t="s">
        <v>29</v>
      </c>
      <c r="L153" s="19" t="s">
        <v>519</v>
      </c>
      <c r="M153" s="17" t="s">
        <v>423</v>
      </c>
      <c r="N153" s="22"/>
      <c r="O153" s="55"/>
      <c r="P153" s="69" t="n">
        <v>45773</v>
      </c>
      <c r="Q153" s="69" t="n">
        <v>45657</v>
      </c>
      <c r="R153" s="25" t="s">
        <v>29</v>
      </c>
    </row>
    <row r="154" customFormat="false" ht="40.5" hidden="false" customHeight="true" outlineLevel="0" collapsed="false">
      <c r="A154" s="16" t="s">
        <v>520</v>
      </c>
      <c r="B154" s="17" t="s">
        <v>108</v>
      </c>
      <c r="C154" s="17" t="s">
        <v>116</v>
      </c>
      <c r="D154" s="49" t="s">
        <v>117</v>
      </c>
      <c r="E154" s="18" t="s">
        <v>521</v>
      </c>
      <c r="F154" s="17" t="s">
        <v>26</v>
      </c>
      <c r="G154" s="18"/>
      <c r="H154" s="17" t="n">
        <v>311.45</v>
      </c>
      <c r="I154" s="17" t="n">
        <v>221.45</v>
      </c>
      <c r="J154" s="20" t="s">
        <v>522</v>
      </c>
      <c r="K154" s="20" t="s">
        <v>523</v>
      </c>
      <c r="L154" s="17" t="s">
        <v>29</v>
      </c>
      <c r="M154" s="17" t="s">
        <v>29</v>
      </c>
      <c r="N154" s="17" t="s">
        <v>29</v>
      </c>
      <c r="O154" s="92"/>
      <c r="P154" s="35" t="n">
        <v>46005</v>
      </c>
      <c r="Q154" s="35" t="n">
        <v>45657</v>
      </c>
      <c r="R154" s="85" t="s">
        <v>29</v>
      </c>
    </row>
    <row r="155" customFormat="false" ht="40.5" hidden="false" customHeight="true" outlineLevel="0" collapsed="false">
      <c r="A155" s="16" t="s">
        <v>520</v>
      </c>
      <c r="B155" s="17" t="s">
        <v>108</v>
      </c>
      <c r="C155" s="17" t="s">
        <v>524</v>
      </c>
      <c r="D155" s="49" t="s">
        <v>117</v>
      </c>
      <c r="E155" s="18" t="s">
        <v>525</v>
      </c>
      <c r="F155" s="17" t="s">
        <v>526</v>
      </c>
      <c r="G155" s="18"/>
      <c r="H155" s="17" t="s">
        <v>50</v>
      </c>
      <c r="I155" s="17" t="n">
        <f aca="false">14*30</f>
        <v>420</v>
      </c>
      <c r="J155" s="17" t="s">
        <v>29</v>
      </c>
      <c r="K155" s="17" t="s">
        <v>29</v>
      </c>
      <c r="L155" s="55"/>
      <c r="M155" s="17"/>
      <c r="N155" s="17"/>
      <c r="O155" s="17"/>
      <c r="P155" s="17" t="s">
        <v>29</v>
      </c>
      <c r="Q155" s="17" t="s">
        <v>29</v>
      </c>
      <c r="R155" s="17" t="s">
        <v>29</v>
      </c>
    </row>
    <row r="156" customFormat="false" ht="44.25" hidden="false" customHeight="false" outlineLevel="0" collapsed="false">
      <c r="A156" s="16" t="s">
        <v>527</v>
      </c>
      <c r="B156" s="17" t="s">
        <v>108</v>
      </c>
      <c r="C156" s="17" t="s">
        <v>116</v>
      </c>
      <c r="D156" s="49" t="s">
        <v>124</v>
      </c>
      <c r="E156" s="18" t="s">
        <v>528</v>
      </c>
      <c r="F156" s="17" t="s">
        <v>64</v>
      </c>
      <c r="G156" s="18"/>
      <c r="H156" s="17" t="s">
        <v>50</v>
      </c>
      <c r="I156" s="17" t="s">
        <v>50</v>
      </c>
      <c r="J156" s="17" t="s">
        <v>29</v>
      </c>
      <c r="K156" s="17" t="s">
        <v>29</v>
      </c>
      <c r="L156" s="54"/>
      <c r="M156" s="58"/>
      <c r="N156" s="58"/>
      <c r="O156" s="28" t="s">
        <v>29</v>
      </c>
      <c r="P156" s="28" t="s">
        <v>29</v>
      </c>
      <c r="Q156" s="28" t="s">
        <v>29</v>
      </c>
      <c r="R156" s="28" t="s">
        <v>29</v>
      </c>
    </row>
    <row r="157" s="2" customFormat="true" ht="40.5" hidden="false" customHeight="true" outlineLevel="0" collapsed="false">
      <c r="A157" s="16" t="s">
        <v>529</v>
      </c>
      <c r="B157" s="17" t="s">
        <v>108</v>
      </c>
      <c r="C157" s="17" t="s">
        <v>116</v>
      </c>
      <c r="D157" s="49" t="s">
        <v>198</v>
      </c>
      <c r="E157" s="18" t="s">
        <v>530</v>
      </c>
      <c r="F157" s="17" t="s">
        <v>148</v>
      </c>
      <c r="G157" s="17"/>
      <c r="H157" s="17" t="s">
        <v>50</v>
      </c>
      <c r="I157" s="17" t="s">
        <v>50</v>
      </c>
      <c r="J157" s="22" t="s">
        <v>531</v>
      </c>
      <c r="K157" s="55" t="s">
        <v>532</v>
      </c>
      <c r="L157" s="22" t="s">
        <v>29</v>
      </c>
      <c r="M157" s="22" t="s">
        <v>29</v>
      </c>
      <c r="N157" s="22" t="s">
        <v>29</v>
      </c>
      <c r="O157" s="25"/>
      <c r="P157" s="54"/>
      <c r="Q157" s="54"/>
      <c r="R157" s="22"/>
      <c r="S157" s="4"/>
      <c r="AD157" s="0"/>
      <c r="AE157" s="0"/>
      <c r="AF157" s="0"/>
      <c r="AG157" s="0"/>
    </row>
    <row r="158" customFormat="false" ht="40.5" hidden="false" customHeight="true" outlineLevel="0" collapsed="false">
      <c r="A158" s="16" t="s">
        <v>529</v>
      </c>
      <c r="B158" s="17" t="s">
        <v>108</v>
      </c>
      <c r="C158" s="17" t="s">
        <v>116</v>
      </c>
      <c r="D158" s="49" t="s">
        <v>117</v>
      </c>
      <c r="E158" s="18" t="s">
        <v>533</v>
      </c>
      <c r="F158" s="17" t="s">
        <v>26</v>
      </c>
      <c r="G158" s="22"/>
      <c r="H158" s="17" t="n">
        <v>270.75</v>
      </c>
      <c r="I158" s="17" t="n">
        <v>700</v>
      </c>
      <c r="J158" s="19" t="s">
        <v>534</v>
      </c>
      <c r="K158" s="20" t="s">
        <v>535</v>
      </c>
      <c r="L158" s="17" t="s">
        <v>29</v>
      </c>
      <c r="M158" s="17" t="s">
        <v>29</v>
      </c>
      <c r="N158" s="17" t="s">
        <v>29</v>
      </c>
      <c r="O158" s="55"/>
      <c r="P158" s="35" t="n">
        <v>46004</v>
      </c>
      <c r="Q158" s="107" t="n">
        <v>45596</v>
      </c>
      <c r="R158" s="46" t="s">
        <v>29</v>
      </c>
    </row>
    <row r="159" customFormat="false" ht="40.5" hidden="false" customHeight="true" outlineLevel="0" collapsed="false">
      <c r="A159" s="16" t="s">
        <v>536</v>
      </c>
      <c r="B159" s="17" t="s">
        <v>108</v>
      </c>
      <c r="C159" s="48" t="s">
        <v>537</v>
      </c>
      <c r="D159" s="49" t="s">
        <v>110</v>
      </c>
      <c r="E159" s="18" t="s">
        <v>538</v>
      </c>
      <c r="F159" s="17" t="s">
        <v>64</v>
      </c>
      <c r="G159" s="17"/>
      <c r="H159" s="17" t="s">
        <v>50</v>
      </c>
      <c r="I159" s="17" t="s">
        <v>50</v>
      </c>
      <c r="J159" s="17" t="s">
        <v>29</v>
      </c>
      <c r="K159" s="17" t="s">
        <v>29</v>
      </c>
      <c r="L159" s="22"/>
      <c r="M159" s="22"/>
      <c r="N159" s="22"/>
      <c r="O159" s="27" t="s">
        <v>29</v>
      </c>
      <c r="P159" s="28" t="s">
        <v>29</v>
      </c>
      <c r="Q159" s="28" t="s">
        <v>29</v>
      </c>
      <c r="R159" s="27" t="s">
        <v>29</v>
      </c>
    </row>
    <row r="160" customFormat="false" ht="40.5" hidden="false" customHeight="true" outlineLevel="0" collapsed="false">
      <c r="A160" s="16" t="s">
        <v>539</v>
      </c>
      <c r="B160" s="17" t="s">
        <v>108</v>
      </c>
      <c r="C160" s="48" t="s">
        <v>540</v>
      </c>
      <c r="D160" s="49" t="s">
        <v>110</v>
      </c>
      <c r="E160" s="18" t="s">
        <v>541</v>
      </c>
      <c r="F160" s="17" t="s">
        <v>64</v>
      </c>
      <c r="G160" s="17"/>
      <c r="H160" s="17" t="s">
        <v>50</v>
      </c>
      <c r="I160" s="17" t="s">
        <v>50</v>
      </c>
      <c r="J160" s="17" t="s">
        <v>29</v>
      </c>
      <c r="K160" s="17" t="s">
        <v>29</v>
      </c>
      <c r="L160" s="22"/>
      <c r="M160" s="22"/>
      <c r="N160" s="22"/>
      <c r="O160" s="27" t="s">
        <v>29</v>
      </c>
      <c r="P160" s="27" t="s">
        <v>29</v>
      </c>
      <c r="Q160" s="27" t="s">
        <v>29</v>
      </c>
      <c r="R160" s="27" t="s">
        <v>29</v>
      </c>
      <c r="S160" s="108"/>
    </row>
    <row r="161" customFormat="false" ht="40.5" hidden="false" customHeight="true" outlineLevel="0" collapsed="false">
      <c r="A161" s="16" t="s">
        <v>542</v>
      </c>
      <c r="B161" s="17" t="s">
        <v>108</v>
      </c>
      <c r="C161" s="17" t="s">
        <v>116</v>
      </c>
      <c r="D161" s="49" t="s">
        <v>124</v>
      </c>
      <c r="E161" s="18" t="s">
        <v>543</v>
      </c>
      <c r="F161" s="17" t="s">
        <v>64</v>
      </c>
      <c r="G161" s="18"/>
      <c r="H161" s="17" t="s">
        <v>50</v>
      </c>
      <c r="I161" s="17" t="s">
        <v>50</v>
      </c>
      <c r="J161" s="17" t="s">
        <v>29</v>
      </c>
      <c r="K161" s="17" t="s">
        <v>29</v>
      </c>
      <c r="L161" s="22"/>
      <c r="M161" s="22"/>
      <c r="N161" s="22"/>
      <c r="O161" s="27" t="s">
        <v>29</v>
      </c>
      <c r="P161" s="27" t="s">
        <v>29</v>
      </c>
      <c r="Q161" s="27" t="s">
        <v>29</v>
      </c>
      <c r="R161" s="27" t="s">
        <v>29</v>
      </c>
    </row>
    <row r="162" customFormat="false" ht="40.5" hidden="false" customHeight="true" outlineLevel="0" collapsed="false">
      <c r="A162" s="16" t="s">
        <v>544</v>
      </c>
      <c r="B162" s="17" t="s">
        <v>108</v>
      </c>
      <c r="C162" s="17" t="s">
        <v>116</v>
      </c>
      <c r="D162" s="49" t="s">
        <v>124</v>
      </c>
      <c r="E162" s="18" t="s">
        <v>545</v>
      </c>
      <c r="F162" s="17" t="s">
        <v>64</v>
      </c>
      <c r="G162" s="17"/>
      <c r="H162" s="22" t="n">
        <v>24.36</v>
      </c>
      <c r="I162" s="17" t="s">
        <v>50</v>
      </c>
      <c r="J162" s="17" t="s">
        <v>29</v>
      </c>
      <c r="K162" s="17" t="s">
        <v>29</v>
      </c>
      <c r="L162" s="22"/>
      <c r="M162" s="22"/>
      <c r="N162" s="22"/>
      <c r="O162" s="27" t="s">
        <v>29</v>
      </c>
      <c r="P162" s="50" t="s">
        <v>29</v>
      </c>
      <c r="Q162" s="50" t="s">
        <v>29</v>
      </c>
      <c r="R162" s="27" t="s">
        <v>29</v>
      </c>
    </row>
    <row r="163" customFormat="false" ht="40.5" hidden="false" customHeight="true" outlineLevel="0" collapsed="false">
      <c r="A163" s="16" t="s">
        <v>546</v>
      </c>
      <c r="B163" s="17" t="s">
        <v>108</v>
      </c>
      <c r="C163" s="17" t="s">
        <v>116</v>
      </c>
      <c r="D163" s="49" t="s">
        <v>124</v>
      </c>
      <c r="E163" s="18" t="s">
        <v>547</v>
      </c>
      <c r="F163" s="17" t="s">
        <v>26</v>
      </c>
      <c r="G163" s="17"/>
      <c r="H163" s="17" t="n">
        <v>495.61</v>
      </c>
      <c r="I163" s="17" t="n">
        <v>500.74</v>
      </c>
      <c r="J163" s="19" t="s">
        <v>548</v>
      </c>
      <c r="K163" s="20" t="s">
        <v>549</v>
      </c>
      <c r="L163" s="17" t="s">
        <v>29</v>
      </c>
      <c r="M163" s="17" t="s">
        <v>29</v>
      </c>
      <c r="N163" s="17" t="s">
        <v>29</v>
      </c>
      <c r="O163" s="55"/>
      <c r="P163" s="62"/>
      <c r="Q163" s="17"/>
      <c r="R163" s="25"/>
    </row>
    <row r="164" customFormat="false" ht="40.5" hidden="false" customHeight="true" outlineLevel="0" collapsed="false">
      <c r="A164" s="16" t="s">
        <v>550</v>
      </c>
      <c r="B164" s="17" t="s">
        <v>108</v>
      </c>
      <c r="C164" s="17" t="s">
        <v>116</v>
      </c>
      <c r="D164" s="49" t="s">
        <v>117</v>
      </c>
      <c r="E164" s="18" t="s">
        <v>551</v>
      </c>
      <c r="F164" s="17" t="s">
        <v>64</v>
      </c>
      <c r="G164" s="17"/>
      <c r="H164" s="17" t="s">
        <v>50</v>
      </c>
      <c r="I164" s="17" t="s">
        <v>50</v>
      </c>
      <c r="J164" s="17" t="s">
        <v>29</v>
      </c>
      <c r="K164" s="17" t="s">
        <v>29</v>
      </c>
      <c r="L164" s="22"/>
      <c r="M164" s="22"/>
      <c r="N164" s="22"/>
      <c r="O164" s="27" t="s">
        <v>29</v>
      </c>
      <c r="P164" s="28" t="s">
        <v>29</v>
      </c>
      <c r="Q164" s="28" t="s">
        <v>29</v>
      </c>
      <c r="R164" s="27" t="s">
        <v>29</v>
      </c>
    </row>
    <row r="165" customFormat="false" ht="40.5" hidden="false" customHeight="true" outlineLevel="0" collapsed="false">
      <c r="A165" s="16" t="s">
        <v>552</v>
      </c>
      <c r="B165" s="17" t="s">
        <v>108</v>
      </c>
      <c r="C165" s="17" t="s">
        <v>116</v>
      </c>
      <c r="D165" s="49" t="s">
        <v>124</v>
      </c>
      <c r="E165" s="18" t="s">
        <v>553</v>
      </c>
      <c r="F165" s="17" t="s">
        <v>64</v>
      </c>
      <c r="G165" s="17"/>
      <c r="H165" s="17" t="s">
        <v>50</v>
      </c>
      <c r="I165" s="17" t="s">
        <v>50</v>
      </c>
      <c r="J165" s="17" t="s">
        <v>29</v>
      </c>
      <c r="K165" s="17" t="s">
        <v>29</v>
      </c>
      <c r="L165" s="22"/>
      <c r="M165" s="22"/>
      <c r="N165" s="22"/>
      <c r="O165" s="27" t="s">
        <v>29</v>
      </c>
      <c r="P165" s="27" t="s">
        <v>29</v>
      </c>
      <c r="Q165" s="27" t="s">
        <v>29</v>
      </c>
      <c r="R165" s="27" t="s">
        <v>29</v>
      </c>
    </row>
    <row r="166" customFormat="false" ht="40.5" hidden="false" customHeight="true" outlineLevel="0" collapsed="false">
      <c r="A166" s="16" t="s">
        <v>554</v>
      </c>
      <c r="B166" s="17" t="s">
        <v>108</v>
      </c>
      <c r="C166" s="17" t="s">
        <v>116</v>
      </c>
      <c r="D166" s="49" t="s">
        <v>124</v>
      </c>
      <c r="E166" s="18" t="s">
        <v>555</v>
      </c>
      <c r="F166" s="17" t="s">
        <v>64</v>
      </c>
      <c r="G166" s="17"/>
      <c r="H166" s="22" t="n">
        <v>28.6</v>
      </c>
      <c r="I166" s="17" t="s">
        <v>50</v>
      </c>
      <c r="J166" s="17" t="s">
        <v>29</v>
      </c>
      <c r="K166" s="17" t="s">
        <v>29</v>
      </c>
      <c r="L166" s="22"/>
      <c r="M166" s="22"/>
      <c r="N166" s="22"/>
      <c r="O166" s="27" t="s">
        <v>29</v>
      </c>
      <c r="P166" s="27" t="s">
        <v>29</v>
      </c>
      <c r="Q166" s="27" t="s">
        <v>29</v>
      </c>
      <c r="R166" s="27" t="s">
        <v>29</v>
      </c>
    </row>
    <row r="167" customFormat="false" ht="40.5" hidden="false" customHeight="true" outlineLevel="0" collapsed="false">
      <c r="A167" s="16" t="s">
        <v>556</v>
      </c>
      <c r="B167" s="17" t="s">
        <v>108</v>
      </c>
      <c r="C167" s="48" t="s">
        <v>557</v>
      </c>
      <c r="D167" s="49" t="s">
        <v>110</v>
      </c>
      <c r="E167" s="18" t="s">
        <v>558</v>
      </c>
      <c r="F167" s="17" t="s">
        <v>64</v>
      </c>
      <c r="G167" s="17"/>
      <c r="H167" s="22" t="n">
        <v>24.83</v>
      </c>
      <c r="I167" s="17" t="s">
        <v>50</v>
      </c>
      <c r="J167" s="17" t="s">
        <v>29</v>
      </c>
      <c r="K167" s="17" t="s">
        <v>29</v>
      </c>
      <c r="L167" s="22"/>
      <c r="M167" s="22"/>
      <c r="N167" s="22"/>
      <c r="O167" s="27" t="s">
        <v>29</v>
      </c>
      <c r="P167" s="27" t="s">
        <v>29</v>
      </c>
      <c r="Q167" s="27" t="s">
        <v>29</v>
      </c>
      <c r="R167" s="27" t="s">
        <v>29</v>
      </c>
    </row>
    <row r="168" customFormat="false" ht="44.25" hidden="false" customHeight="false" outlineLevel="0" collapsed="false">
      <c r="A168" s="16" t="s">
        <v>559</v>
      </c>
      <c r="B168" s="17" t="s">
        <v>146</v>
      </c>
      <c r="C168" s="17" t="s">
        <v>116</v>
      </c>
      <c r="D168" s="49" t="s">
        <v>117</v>
      </c>
      <c r="E168" s="18" t="s">
        <v>560</v>
      </c>
      <c r="F168" s="17" t="s">
        <v>64</v>
      </c>
      <c r="G168" s="17"/>
      <c r="H168" s="17" t="s">
        <v>561</v>
      </c>
      <c r="I168" s="17" t="s">
        <v>50</v>
      </c>
      <c r="J168" s="17" t="s">
        <v>29</v>
      </c>
      <c r="K168" s="17" t="s">
        <v>29</v>
      </c>
      <c r="L168" s="17"/>
      <c r="M168" s="17"/>
      <c r="N168" s="17"/>
      <c r="O168" s="27" t="s">
        <v>29</v>
      </c>
      <c r="P168" s="27" t="s">
        <v>29</v>
      </c>
      <c r="Q168" s="27" t="s">
        <v>29</v>
      </c>
      <c r="R168" s="27" t="s">
        <v>29</v>
      </c>
    </row>
    <row r="169" customFormat="false" ht="40.5" hidden="false" customHeight="true" outlineLevel="0" collapsed="false">
      <c r="A169" s="16" t="s">
        <v>562</v>
      </c>
      <c r="B169" s="17" t="s">
        <v>146</v>
      </c>
      <c r="C169" s="44" t="s">
        <v>563</v>
      </c>
      <c r="D169" s="49" t="s">
        <v>86</v>
      </c>
      <c r="E169" s="18" t="s">
        <v>564</v>
      </c>
      <c r="F169" s="17" t="s">
        <v>88</v>
      </c>
      <c r="G169" s="17"/>
      <c r="H169" s="17" t="n">
        <v>210</v>
      </c>
      <c r="I169" s="17" t="n">
        <v>1384.5</v>
      </c>
      <c r="J169" s="17" t="s">
        <v>29</v>
      </c>
      <c r="K169" s="17" t="s">
        <v>29</v>
      </c>
      <c r="L169" s="30" t="s">
        <v>565</v>
      </c>
      <c r="M169" s="17" t="s">
        <v>566</v>
      </c>
      <c r="N169" s="22"/>
      <c r="O169" s="27" t="s">
        <v>29</v>
      </c>
      <c r="P169" s="27" t="s">
        <v>29</v>
      </c>
      <c r="Q169" s="27" t="s">
        <v>29</v>
      </c>
      <c r="R169" s="27" t="s">
        <v>29</v>
      </c>
    </row>
    <row r="170" customFormat="false" ht="40.5" hidden="false" customHeight="true" outlineLevel="0" collapsed="false">
      <c r="A170" s="16" t="s">
        <v>562</v>
      </c>
      <c r="B170" s="17" t="s">
        <v>146</v>
      </c>
      <c r="C170" s="17" t="s">
        <v>116</v>
      </c>
      <c r="D170" s="49" t="s">
        <v>117</v>
      </c>
      <c r="E170" s="18" t="s">
        <v>567</v>
      </c>
      <c r="F170" s="17" t="s">
        <v>59</v>
      </c>
      <c r="G170" s="17"/>
      <c r="H170" s="17" t="n">
        <v>143</v>
      </c>
      <c r="I170" s="17" t="s">
        <v>50</v>
      </c>
      <c r="J170" s="17" t="s">
        <v>29</v>
      </c>
      <c r="K170" s="17" t="s">
        <v>29</v>
      </c>
      <c r="L170" s="19" t="s">
        <v>568</v>
      </c>
      <c r="M170" s="32" t="s">
        <v>423</v>
      </c>
      <c r="N170" s="22"/>
      <c r="O170" s="62"/>
      <c r="P170" s="38" t="n">
        <v>45913</v>
      </c>
      <c r="Q170" s="38" t="n">
        <v>45657</v>
      </c>
      <c r="R170" s="22" t="s">
        <v>29</v>
      </c>
    </row>
    <row r="171" customFormat="false" ht="40.5" hidden="false" customHeight="true" outlineLevel="0" collapsed="false">
      <c r="A171" s="16" t="s">
        <v>569</v>
      </c>
      <c r="B171" s="17" t="s">
        <v>108</v>
      </c>
      <c r="C171" s="17" t="s">
        <v>116</v>
      </c>
      <c r="D171" s="49" t="s">
        <v>124</v>
      </c>
      <c r="E171" s="18" t="s">
        <v>570</v>
      </c>
      <c r="F171" s="17" t="s">
        <v>64</v>
      </c>
      <c r="G171" s="17"/>
      <c r="H171" s="103" t="n">
        <f aca="false">17.35+2.25</f>
        <v>19.6</v>
      </c>
      <c r="I171" s="17" t="s">
        <v>50</v>
      </c>
      <c r="J171" s="17" t="s">
        <v>29</v>
      </c>
      <c r="K171" s="17" t="s">
        <v>29</v>
      </c>
      <c r="L171" s="22"/>
      <c r="M171" s="22"/>
      <c r="N171" s="22"/>
      <c r="O171" s="27" t="s">
        <v>29</v>
      </c>
      <c r="P171" s="27" t="s">
        <v>29</v>
      </c>
      <c r="Q171" s="27" t="s">
        <v>29</v>
      </c>
      <c r="R171" s="27" t="s">
        <v>29</v>
      </c>
    </row>
    <row r="172" customFormat="false" ht="40.5" hidden="false" customHeight="true" outlineLevel="0" collapsed="false">
      <c r="A172" s="16" t="s">
        <v>571</v>
      </c>
      <c r="B172" s="17" t="s">
        <v>108</v>
      </c>
      <c r="C172" s="48" t="s">
        <v>342</v>
      </c>
      <c r="D172" s="49" t="s">
        <v>110</v>
      </c>
      <c r="E172" s="18" t="s">
        <v>572</v>
      </c>
      <c r="F172" s="17" t="s">
        <v>64</v>
      </c>
      <c r="G172" s="17"/>
      <c r="H172" s="17" t="s">
        <v>50</v>
      </c>
      <c r="I172" s="17" t="s">
        <v>50</v>
      </c>
      <c r="J172" s="17" t="s">
        <v>29</v>
      </c>
      <c r="K172" s="17" t="s">
        <v>29</v>
      </c>
      <c r="L172" s="22"/>
      <c r="M172" s="22"/>
      <c r="N172" s="22"/>
      <c r="O172" s="27" t="s">
        <v>29</v>
      </c>
      <c r="P172" s="27" t="s">
        <v>29</v>
      </c>
      <c r="Q172" s="27" t="s">
        <v>29</v>
      </c>
      <c r="R172" s="27" t="s">
        <v>29</v>
      </c>
    </row>
    <row r="173" customFormat="false" ht="67.5" hidden="false" customHeight="true" outlineLevel="0" collapsed="false">
      <c r="A173" s="16" t="s">
        <v>573</v>
      </c>
      <c r="B173" s="17" t="s">
        <v>108</v>
      </c>
      <c r="C173" s="48" t="s">
        <v>574</v>
      </c>
      <c r="D173" s="49" t="s">
        <v>110</v>
      </c>
      <c r="E173" s="18" t="s">
        <v>575</v>
      </c>
      <c r="F173" s="17" t="s">
        <v>64</v>
      </c>
      <c r="G173" s="17"/>
      <c r="H173" s="22" t="n">
        <v>19</v>
      </c>
      <c r="I173" s="17" t="s">
        <v>50</v>
      </c>
      <c r="J173" s="17" t="s">
        <v>29</v>
      </c>
      <c r="K173" s="17" t="s">
        <v>29</v>
      </c>
      <c r="L173" s="22"/>
      <c r="M173" s="22"/>
      <c r="N173" s="22"/>
      <c r="O173" s="27" t="s">
        <v>29</v>
      </c>
      <c r="P173" s="27" t="s">
        <v>29</v>
      </c>
      <c r="Q173" s="27" t="s">
        <v>29</v>
      </c>
      <c r="R173" s="27" t="s">
        <v>29</v>
      </c>
    </row>
    <row r="174" customFormat="false" ht="44.25" hidden="false" customHeight="false" outlineLevel="0" collapsed="false">
      <c r="A174" s="16" t="s">
        <v>576</v>
      </c>
      <c r="B174" s="17" t="s">
        <v>108</v>
      </c>
      <c r="C174" s="48" t="s">
        <v>363</v>
      </c>
      <c r="D174" s="49" t="s">
        <v>110</v>
      </c>
      <c r="E174" s="18" t="s">
        <v>577</v>
      </c>
      <c r="F174" s="17" t="s">
        <v>64</v>
      </c>
      <c r="G174" s="17"/>
      <c r="H174" s="22" t="n">
        <v>23.99</v>
      </c>
      <c r="I174" s="17" t="s">
        <v>50</v>
      </c>
      <c r="J174" s="17" t="s">
        <v>29</v>
      </c>
      <c r="K174" s="17" t="s">
        <v>29</v>
      </c>
      <c r="L174" s="22"/>
      <c r="M174" s="22"/>
      <c r="N174" s="22"/>
      <c r="O174" s="27" t="s">
        <v>29</v>
      </c>
      <c r="P174" s="27" t="s">
        <v>29</v>
      </c>
      <c r="Q174" s="27" t="s">
        <v>29</v>
      </c>
      <c r="R174" s="27" t="s">
        <v>29</v>
      </c>
    </row>
    <row r="175" customFormat="false" ht="40.5" hidden="false" customHeight="true" outlineLevel="0" collapsed="false">
      <c r="A175" s="16" t="s">
        <v>578</v>
      </c>
      <c r="B175" s="17" t="s">
        <v>146</v>
      </c>
      <c r="C175" s="17" t="s">
        <v>116</v>
      </c>
      <c r="D175" s="49" t="s">
        <v>124</v>
      </c>
      <c r="E175" s="18" t="s">
        <v>579</v>
      </c>
      <c r="F175" s="17" t="s">
        <v>64</v>
      </c>
      <c r="G175" s="18"/>
      <c r="H175" s="17" t="s">
        <v>50</v>
      </c>
      <c r="I175" s="17" t="s">
        <v>50</v>
      </c>
      <c r="J175" s="17" t="s">
        <v>29</v>
      </c>
      <c r="K175" s="17" t="s">
        <v>29</v>
      </c>
      <c r="L175" s="17"/>
      <c r="M175" s="17"/>
      <c r="N175" s="17"/>
      <c r="O175" s="27" t="s">
        <v>29</v>
      </c>
      <c r="P175" s="50" t="s">
        <v>29</v>
      </c>
      <c r="Q175" s="50" t="s">
        <v>29</v>
      </c>
      <c r="R175" s="27" t="s">
        <v>29</v>
      </c>
    </row>
    <row r="176" customFormat="false" ht="40.5" hidden="false" customHeight="true" outlineLevel="0" collapsed="false">
      <c r="A176" s="16" t="s">
        <v>580</v>
      </c>
      <c r="B176" s="17" t="s">
        <v>146</v>
      </c>
      <c r="C176" s="17" t="s">
        <v>116</v>
      </c>
      <c r="D176" s="49" t="s">
        <v>124</v>
      </c>
      <c r="E176" s="18" t="s">
        <v>581</v>
      </c>
      <c r="F176" s="17" t="s">
        <v>26</v>
      </c>
      <c r="G176" s="17"/>
      <c r="H176" s="17" t="n">
        <v>97.84</v>
      </c>
      <c r="I176" s="17" t="n">
        <v>200</v>
      </c>
      <c r="J176" s="19" t="s">
        <v>582</v>
      </c>
      <c r="K176" s="20" t="s">
        <v>583</v>
      </c>
      <c r="L176" s="17" t="s">
        <v>29</v>
      </c>
      <c r="M176" s="17" t="s">
        <v>29</v>
      </c>
      <c r="N176" s="17" t="s">
        <v>29</v>
      </c>
      <c r="O176" s="55"/>
      <c r="P176" s="17" t="s">
        <v>584</v>
      </c>
      <c r="Q176" s="17"/>
      <c r="R176" s="25"/>
    </row>
    <row r="177" customFormat="false" ht="40.5" hidden="false" customHeight="true" outlineLevel="0" collapsed="false">
      <c r="A177" s="16" t="s">
        <v>585</v>
      </c>
      <c r="B177" s="17" t="s">
        <v>108</v>
      </c>
      <c r="C177" s="48" t="s">
        <v>172</v>
      </c>
      <c r="D177" s="49" t="s">
        <v>110</v>
      </c>
      <c r="E177" s="18" t="s">
        <v>586</v>
      </c>
      <c r="F177" s="17" t="s">
        <v>64</v>
      </c>
      <c r="G177" s="18"/>
      <c r="H177" s="17" t="s">
        <v>50</v>
      </c>
      <c r="I177" s="17" t="s">
        <v>50</v>
      </c>
      <c r="J177" s="17" t="s">
        <v>29</v>
      </c>
      <c r="K177" s="17" t="s">
        <v>29</v>
      </c>
      <c r="L177" s="22"/>
      <c r="M177" s="22"/>
      <c r="N177" s="22"/>
      <c r="O177" s="27" t="s">
        <v>29</v>
      </c>
      <c r="P177" s="28" t="s">
        <v>29</v>
      </c>
      <c r="Q177" s="28" t="s">
        <v>29</v>
      </c>
      <c r="R177" s="27" t="s">
        <v>29</v>
      </c>
    </row>
    <row r="178" customFormat="false" ht="40.5" hidden="false" customHeight="true" outlineLevel="0" collapsed="false">
      <c r="A178" s="16" t="s">
        <v>587</v>
      </c>
      <c r="B178" s="17" t="s">
        <v>108</v>
      </c>
      <c r="C178" s="48" t="s">
        <v>588</v>
      </c>
      <c r="D178" s="49" t="s">
        <v>110</v>
      </c>
      <c r="E178" s="18" t="s">
        <v>589</v>
      </c>
      <c r="F178" s="17" t="s">
        <v>64</v>
      </c>
      <c r="G178" s="17"/>
      <c r="H178" s="22" t="n">
        <v>30.78</v>
      </c>
      <c r="I178" s="17" t="s">
        <v>50</v>
      </c>
      <c r="J178" s="17" t="s">
        <v>29</v>
      </c>
      <c r="K178" s="17" t="s">
        <v>29</v>
      </c>
      <c r="L178" s="22"/>
      <c r="M178" s="22"/>
      <c r="N178" s="22"/>
      <c r="O178" s="27" t="s">
        <v>29</v>
      </c>
      <c r="P178" s="27" t="s">
        <v>29</v>
      </c>
      <c r="Q178" s="27" t="s">
        <v>29</v>
      </c>
      <c r="R178" s="27" t="s">
        <v>29</v>
      </c>
    </row>
    <row r="179" customFormat="false" ht="40.5" hidden="false" customHeight="true" outlineLevel="0" collapsed="false">
      <c r="A179" s="16" t="s">
        <v>590</v>
      </c>
      <c r="B179" s="17" t="s">
        <v>108</v>
      </c>
      <c r="C179" s="17" t="s">
        <v>116</v>
      </c>
      <c r="D179" s="49" t="s">
        <v>124</v>
      </c>
      <c r="E179" s="18" t="s">
        <v>591</v>
      </c>
      <c r="F179" s="17" t="s">
        <v>64</v>
      </c>
      <c r="G179" s="18"/>
      <c r="H179" s="17" t="s">
        <v>50</v>
      </c>
      <c r="I179" s="17" t="s">
        <v>50</v>
      </c>
      <c r="J179" s="17" t="s">
        <v>29</v>
      </c>
      <c r="K179" s="17" t="s">
        <v>29</v>
      </c>
      <c r="L179" s="22"/>
      <c r="M179" s="22"/>
      <c r="N179" s="22"/>
      <c r="O179" s="27" t="s">
        <v>29</v>
      </c>
      <c r="P179" s="27" t="s">
        <v>29</v>
      </c>
      <c r="Q179" s="27" t="s">
        <v>29</v>
      </c>
      <c r="R179" s="27" t="s">
        <v>29</v>
      </c>
    </row>
    <row r="180" customFormat="false" ht="40.5" hidden="false" customHeight="true" outlineLevel="0" collapsed="false">
      <c r="A180" s="16" t="s">
        <v>590</v>
      </c>
      <c r="B180" s="17" t="s">
        <v>108</v>
      </c>
      <c r="C180" s="17" t="s">
        <v>592</v>
      </c>
      <c r="D180" s="49" t="s">
        <v>124</v>
      </c>
      <c r="E180" s="18" t="s">
        <v>593</v>
      </c>
      <c r="F180" s="17" t="s">
        <v>70</v>
      </c>
      <c r="G180" s="18"/>
      <c r="H180" s="22" t="n">
        <v>170.28</v>
      </c>
      <c r="I180" s="22" t="n">
        <v>959</v>
      </c>
      <c r="J180" s="17" t="s">
        <v>29</v>
      </c>
      <c r="K180" s="17" t="s">
        <v>29</v>
      </c>
      <c r="L180" s="22"/>
      <c r="M180" s="22"/>
      <c r="N180" s="22"/>
      <c r="O180" s="27"/>
      <c r="P180" s="17" t="s">
        <v>29</v>
      </c>
      <c r="Q180" s="17" t="s">
        <v>29</v>
      </c>
      <c r="R180" s="17" t="s">
        <v>29</v>
      </c>
    </row>
    <row r="181" customFormat="false" ht="58.5" hidden="false" customHeight="false" outlineLevel="0" collapsed="false">
      <c r="A181" s="16" t="s">
        <v>594</v>
      </c>
      <c r="B181" s="17" t="s">
        <v>108</v>
      </c>
      <c r="C181" s="48" t="s">
        <v>457</v>
      </c>
      <c r="D181" s="49" t="s">
        <v>110</v>
      </c>
      <c r="E181" s="18" t="s">
        <v>595</v>
      </c>
      <c r="F181" s="17" t="s">
        <v>64</v>
      </c>
      <c r="G181" s="17"/>
      <c r="H181" s="17" t="s">
        <v>50</v>
      </c>
      <c r="I181" s="17" t="s">
        <v>50</v>
      </c>
      <c r="J181" s="17" t="s">
        <v>29</v>
      </c>
      <c r="K181" s="17" t="s">
        <v>29</v>
      </c>
      <c r="L181" s="22"/>
      <c r="M181" s="22"/>
      <c r="N181" s="22"/>
      <c r="O181" s="27" t="s">
        <v>29</v>
      </c>
      <c r="P181" s="27" t="s">
        <v>29</v>
      </c>
      <c r="Q181" s="27" t="s">
        <v>29</v>
      </c>
      <c r="R181" s="27" t="s">
        <v>29</v>
      </c>
    </row>
    <row r="182" customFormat="false" ht="40.5" hidden="false" customHeight="true" outlineLevel="0" collapsed="false">
      <c r="A182" s="16" t="s">
        <v>596</v>
      </c>
      <c r="B182" s="17" t="s">
        <v>108</v>
      </c>
      <c r="C182" s="17" t="s">
        <v>116</v>
      </c>
      <c r="D182" s="49" t="s">
        <v>124</v>
      </c>
      <c r="E182" s="18" t="s">
        <v>597</v>
      </c>
      <c r="F182" s="17" t="s">
        <v>59</v>
      </c>
      <c r="G182" s="17"/>
      <c r="H182" s="40" t="n">
        <v>165</v>
      </c>
      <c r="I182" s="17" t="n">
        <v>503.25</v>
      </c>
      <c r="J182" s="17" t="s">
        <v>29</v>
      </c>
      <c r="K182" s="17" t="s">
        <v>29</v>
      </c>
      <c r="L182" s="22"/>
      <c r="M182" s="22"/>
      <c r="N182" s="20" t="s">
        <v>207</v>
      </c>
      <c r="O182" s="17"/>
      <c r="P182" s="62"/>
      <c r="Q182" s="17"/>
      <c r="R182" s="17"/>
    </row>
    <row r="183" customFormat="false" ht="40.5" hidden="false" customHeight="true" outlineLevel="0" collapsed="false">
      <c r="A183" s="16" t="s">
        <v>598</v>
      </c>
      <c r="B183" s="17" t="s">
        <v>108</v>
      </c>
      <c r="C183" s="48" t="s">
        <v>599</v>
      </c>
      <c r="D183" s="49" t="s">
        <v>110</v>
      </c>
      <c r="E183" s="18" t="s">
        <v>600</v>
      </c>
      <c r="F183" s="17" t="s">
        <v>64</v>
      </c>
      <c r="G183" s="18"/>
      <c r="H183" s="17" t="s">
        <v>50</v>
      </c>
      <c r="I183" s="17" t="s">
        <v>50</v>
      </c>
      <c r="J183" s="17" t="s">
        <v>29</v>
      </c>
      <c r="K183" s="17" t="s">
        <v>29</v>
      </c>
      <c r="L183" s="22"/>
      <c r="M183" s="22"/>
      <c r="N183" s="22"/>
      <c r="O183" s="27" t="s">
        <v>29</v>
      </c>
      <c r="P183" s="27" t="s">
        <v>29</v>
      </c>
      <c r="Q183" s="27" t="s">
        <v>29</v>
      </c>
      <c r="R183" s="27" t="s">
        <v>29</v>
      </c>
    </row>
    <row r="184" customFormat="false" ht="40.5" hidden="false" customHeight="true" outlineLevel="0" collapsed="false">
      <c r="A184" s="16" t="s">
        <v>601</v>
      </c>
      <c r="B184" s="17" t="s">
        <v>146</v>
      </c>
      <c r="C184" s="17" t="s">
        <v>116</v>
      </c>
      <c r="D184" s="49" t="s">
        <v>124</v>
      </c>
      <c r="E184" s="18" t="s">
        <v>602</v>
      </c>
      <c r="F184" s="17" t="s">
        <v>64</v>
      </c>
      <c r="G184" s="17"/>
      <c r="H184" s="17" t="n">
        <v>16.14</v>
      </c>
      <c r="I184" s="17" t="s">
        <v>50</v>
      </c>
      <c r="J184" s="17" t="s">
        <v>29</v>
      </c>
      <c r="K184" s="17" t="s">
        <v>29</v>
      </c>
      <c r="L184" s="17"/>
      <c r="M184" s="17"/>
      <c r="N184" s="17"/>
      <c r="O184" s="27" t="s">
        <v>29</v>
      </c>
      <c r="P184" s="27" t="s">
        <v>29</v>
      </c>
      <c r="Q184" s="27" t="s">
        <v>29</v>
      </c>
      <c r="R184" s="27" t="s">
        <v>29</v>
      </c>
    </row>
    <row r="185" customFormat="false" ht="40.5" hidden="false" customHeight="true" outlineLevel="0" collapsed="false">
      <c r="A185" s="16" t="s">
        <v>603</v>
      </c>
      <c r="B185" s="17" t="s">
        <v>108</v>
      </c>
      <c r="C185" s="48" t="s">
        <v>604</v>
      </c>
      <c r="D185" s="49" t="s">
        <v>110</v>
      </c>
      <c r="E185" s="18" t="s">
        <v>605</v>
      </c>
      <c r="F185" s="17" t="s">
        <v>64</v>
      </c>
      <c r="G185" s="17"/>
      <c r="H185" s="22" t="n">
        <v>20.29</v>
      </c>
      <c r="I185" s="17" t="s">
        <v>50</v>
      </c>
      <c r="J185" s="17" t="s">
        <v>29</v>
      </c>
      <c r="K185" s="17" t="s">
        <v>29</v>
      </c>
      <c r="L185" s="22"/>
      <c r="M185" s="22"/>
      <c r="N185" s="22"/>
      <c r="O185" s="27" t="s">
        <v>29</v>
      </c>
      <c r="P185" s="27" t="s">
        <v>29</v>
      </c>
      <c r="Q185" s="27" t="s">
        <v>29</v>
      </c>
      <c r="R185" s="27" t="s">
        <v>29</v>
      </c>
    </row>
    <row r="186" customFormat="false" ht="40.5" hidden="false" customHeight="true" outlineLevel="0" collapsed="false">
      <c r="A186" s="16" t="s">
        <v>606</v>
      </c>
      <c r="B186" s="17" t="s">
        <v>108</v>
      </c>
      <c r="C186" s="48" t="s">
        <v>607</v>
      </c>
      <c r="D186" s="49" t="s">
        <v>110</v>
      </c>
      <c r="E186" s="18" t="s">
        <v>608</v>
      </c>
      <c r="F186" s="17" t="s">
        <v>64</v>
      </c>
      <c r="G186" s="17"/>
      <c r="H186" s="17" t="s">
        <v>50</v>
      </c>
      <c r="I186" s="17" t="s">
        <v>50</v>
      </c>
      <c r="J186" s="17" t="s">
        <v>29</v>
      </c>
      <c r="K186" s="17" t="s">
        <v>29</v>
      </c>
      <c r="L186" s="22"/>
      <c r="M186" s="22"/>
      <c r="N186" s="22"/>
      <c r="O186" s="27" t="s">
        <v>29</v>
      </c>
      <c r="P186" s="27" t="s">
        <v>29</v>
      </c>
      <c r="Q186" s="27" t="s">
        <v>29</v>
      </c>
      <c r="R186" s="27" t="s">
        <v>29</v>
      </c>
    </row>
    <row r="187" customFormat="false" ht="40.5" hidden="false" customHeight="true" outlineLevel="0" collapsed="false">
      <c r="A187" s="16" t="s">
        <v>609</v>
      </c>
      <c r="B187" s="17" t="s">
        <v>108</v>
      </c>
      <c r="C187" s="48" t="s">
        <v>160</v>
      </c>
      <c r="D187" s="49" t="s">
        <v>110</v>
      </c>
      <c r="E187" s="18" t="s">
        <v>610</v>
      </c>
      <c r="F187" s="17" t="s">
        <v>64</v>
      </c>
      <c r="G187" s="18"/>
      <c r="H187" s="17" t="s">
        <v>50</v>
      </c>
      <c r="I187" s="17" t="s">
        <v>50</v>
      </c>
      <c r="J187" s="17" t="s">
        <v>29</v>
      </c>
      <c r="K187" s="17" t="s">
        <v>29</v>
      </c>
      <c r="L187" s="22"/>
      <c r="M187" s="22"/>
      <c r="N187" s="22"/>
      <c r="O187" s="27" t="s">
        <v>29</v>
      </c>
      <c r="P187" s="27" t="s">
        <v>29</v>
      </c>
      <c r="Q187" s="27" t="s">
        <v>29</v>
      </c>
      <c r="R187" s="27" t="s">
        <v>29</v>
      </c>
    </row>
    <row r="188" customFormat="false" ht="40.5" hidden="false" customHeight="true" outlineLevel="0" collapsed="false">
      <c r="A188" s="16" t="s">
        <v>611</v>
      </c>
      <c r="B188" s="17" t="s">
        <v>108</v>
      </c>
      <c r="C188" s="48" t="s">
        <v>457</v>
      </c>
      <c r="D188" s="49" t="s">
        <v>110</v>
      </c>
      <c r="E188" s="18" t="s">
        <v>612</v>
      </c>
      <c r="F188" s="17" t="s">
        <v>64</v>
      </c>
      <c r="G188" s="17"/>
      <c r="H188" s="17" t="s">
        <v>50</v>
      </c>
      <c r="I188" s="17" t="s">
        <v>50</v>
      </c>
      <c r="J188" s="17" t="s">
        <v>29</v>
      </c>
      <c r="K188" s="17" t="s">
        <v>29</v>
      </c>
      <c r="L188" s="22"/>
      <c r="M188" s="22"/>
      <c r="N188" s="22"/>
      <c r="O188" s="27" t="s">
        <v>29</v>
      </c>
      <c r="P188" s="27" t="s">
        <v>29</v>
      </c>
      <c r="Q188" s="27" t="s">
        <v>29</v>
      </c>
      <c r="R188" s="27" t="s">
        <v>29</v>
      </c>
    </row>
    <row r="189" customFormat="false" ht="40.5" hidden="false" customHeight="true" outlineLevel="0" collapsed="false">
      <c r="A189" s="16" t="s">
        <v>613</v>
      </c>
      <c r="B189" s="17" t="s">
        <v>108</v>
      </c>
      <c r="C189" s="48" t="s">
        <v>614</v>
      </c>
      <c r="D189" s="49" t="s">
        <v>110</v>
      </c>
      <c r="E189" s="18" t="s">
        <v>615</v>
      </c>
      <c r="F189" s="17" t="s">
        <v>64</v>
      </c>
      <c r="G189" s="17"/>
      <c r="H189" s="17" t="s">
        <v>50</v>
      </c>
      <c r="I189" s="17" t="s">
        <v>50</v>
      </c>
      <c r="J189" s="17" t="s">
        <v>29</v>
      </c>
      <c r="K189" s="17" t="s">
        <v>29</v>
      </c>
      <c r="L189" s="22"/>
      <c r="M189" s="22"/>
      <c r="N189" s="22"/>
      <c r="O189" s="27" t="s">
        <v>29</v>
      </c>
      <c r="P189" s="27" t="s">
        <v>29</v>
      </c>
      <c r="Q189" s="27" t="s">
        <v>29</v>
      </c>
      <c r="R189" s="27" t="s">
        <v>29</v>
      </c>
    </row>
    <row r="190" customFormat="false" ht="40.5" hidden="false" customHeight="true" outlineLevel="0" collapsed="false">
      <c r="A190" s="16" t="s">
        <v>616</v>
      </c>
      <c r="B190" s="17" t="s">
        <v>108</v>
      </c>
      <c r="C190" s="48" t="s">
        <v>617</v>
      </c>
      <c r="D190" s="49" t="s">
        <v>110</v>
      </c>
      <c r="E190" s="18" t="s">
        <v>618</v>
      </c>
      <c r="F190" s="17" t="s">
        <v>64</v>
      </c>
      <c r="G190" s="17"/>
      <c r="H190" s="17" t="s">
        <v>50</v>
      </c>
      <c r="I190" s="17" t="s">
        <v>50</v>
      </c>
      <c r="J190" s="17" t="s">
        <v>29</v>
      </c>
      <c r="K190" s="17" t="s">
        <v>29</v>
      </c>
      <c r="L190" s="22"/>
      <c r="M190" s="22"/>
      <c r="N190" s="22"/>
      <c r="O190" s="27" t="s">
        <v>29</v>
      </c>
      <c r="P190" s="27" t="s">
        <v>29</v>
      </c>
      <c r="Q190" s="27" t="s">
        <v>29</v>
      </c>
      <c r="R190" s="27" t="s">
        <v>29</v>
      </c>
    </row>
    <row r="191" customFormat="false" ht="40.5" hidden="false" customHeight="true" outlineLevel="0" collapsed="false">
      <c r="A191" s="16" t="s">
        <v>619</v>
      </c>
      <c r="B191" s="17" t="s">
        <v>108</v>
      </c>
      <c r="C191" s="48" t="s">
        <v>172</v>
      </c>
      <c r="D191" s="49" t="s">
        <v>110</v>
      </c>
      <c r="E191" s="18" t="s">
        <v>620</v>
      </c>
      <c r="F191" s="17" t="s">
        <v>64</v>
      </c>
      <c r="G191" s="17"/>
      <c r="H191" s="17" t="s">
        <v>50</v>
      </c>
      <c r="I191" s="17" t="s">
        <v>50</v>
      </c>
      <c r="J191" s="17" t="s">
        <v>29</v>
      </c>
      <c r="K191" s="17" t="s">
        <v>29</v>
      </c>
      <c r="L191" s="22"/>
      <c r="M191" s="22"/>
      <c r="N191" s="22"/>
      <c r="O191" s="27" t="s">
        <v>29</v>
      </c>
      <c r="P191" s="27" t="s">
        <v>29</v>
      </c>
      <c r="Q191" s="27" t="s">
        <v>29</v>
      </c>
      <c r="R191" s="27" t="s">
        <v>29</v>
      </c>
    </row>
    <row r="192" customFormat="false" ht="40.5" hidden="false" customHeight="true" outlineLevel="0" collapsed="false">
      <c r="A192" s="16" t="s">
        <v>621</v>
      </c>
      <c r="B192" s="17" t="s">
        <v>108</v>
      </c>
      <c r="C192" s="26" t="s">
        <v>622</v>
      </c>
      <c r="D192" s="17" t="s">
        <v>35</v>
      </c>
      <c r="E192" s="18" t="s">
        <v>623</v>
      </c>
      <c r="F192" s="17" t="s">
        <v>64</v>
      </c>
      <c r="G192" s="36"/>
      <c r="H192" s="17" t="s">
        <v>50</v>
      </c>
      <c r="I192" s="17" t="s">
        <v>50</v>
      </c>
      <c r="J192" s="17" t="s">
        <v>29</v>
      </c>
      <c r="K192" s="17" t="s">
        <v>29</v>
      </c>
      <c r="L192" s="21"/>
      <c r="M192" s="21"/>
      <c r="N192" s="21"/>
      <c r="O192" s="27" t="s">
        <v>29</v>
      </c>
      <c r="P192" s="27" t="s">
        <v>29</v>
      </c>
      <c r="Q192" s="27" t="s">
        <v>29</v>
      </c>
      <c r="R192" s="27" t="s">
        <v>29</v>
      </c>
    </row>
    <row r="193" customFormat="false" ht="40.5" hidden="false" customHeight="true" outlineLevel="0" collapsed="false">
      <c r="A193" s="16" t="s">
        <v>621</v>
      </c>
      <c r="B193" s="17" t="s">
        <v>108</v>
      </c>
      <c r="C193" s="17" t="s">
        <v>116</v>
      </c>
      <c r="D193" s="49" t="s">
        <v>271</v>
      </c>
      <c r="E193" s="18" t="s">
        <v>624</v>
      </c>
      <c r="F193" s="17" t="s">
        <v>148</v>
      </c>
      <c r="G193" s="17"/>
      <c r="H193" s="17" t="n">
        <v>512.41</v>
      </c>
      <c r="I193" s="17" t="n">
        <v>1353.35</v>
      </c>
      <c r="J193" s="19" t="s">
        <v>625</v>
      </c>
      <c r="K193" s="109" t="s">
        <v>626</v>
      </c>
      <c r="L193" s="22" t="s">
        <v>29</v>
      </c>
      <c r="M193" s="22" t="s">
        <v>29</v>
      </c>
      <c r="N193" s="22" t="s">
        <v>29</v>
      </c>
      <c r="O193" s="81" t="s">
        <v>84</v>
      </c>
      <c r="P193" s="35" t="n">
        <v>45894</v>
      </c>
      <c r="Q193" s="35" t="n">
        <v>45657</v>
      </c>
      <c r="R193" s="25" t="s">
        <v>29</v>
      </c>
    </row>
    <row r="194" customFormat="false" ht="40.5" hidden="false" customHeight="true" outlineLevel="0" collapsed="false">
      <c r="A194" s="16" t="s">
        <v>627</v>
      </c>
      <c r="B194" s="17" t="s">
        <v>108</v>
      </c>
      <c r="C194" s="48" t="s">
        <v>628</v>
      </c>
      <c r="D194" s="49" t="s">
        <v>110</v>
      </c>
      <c r="E194" s="18" t="s">
        <v>278</v>
      </c>
      <c r="F194" s="17" t="s">
        <v>64</v>
      </c>
      <c r="G194" s="17"/>
      <c r="H194" s="22" t="n">
        <v>27.12</v>
      </c>
      <c r="I194" s="17" t="s">
        <v>50</v>
      </c>
      <c r="J194" s="17" t="s">
        <v>29</v>
      </c>
      <c r="K194" s="17" t="s">
        <v>29</v>
      </c>
      <c r="L194" s="61"/>
      <c r="M194" s="61"/>
      <c r="N194" s="58"/>
      <c r="O194" s="27" t="s">
        <v>29</v>
      </c>
      <c r="P194" s="27" t="s">
        <v>29</v>
      </c>
      <c r="Q194" s="27" t="s">
        <v>29</v>
      </c>
      <c r="R194" s="27" t="s">
        <v>29</v>
      </c>
    </row>
    <row r="195" customFormat="false" ht="49.25" hidden="false" customHeight="false" outlineLevel="0" collapsed="false">
      <c r="A195" s="16" t="s">
        <v>629</v>
      </c>
      <c r="B195" s="17" t="s">
        <v>108</v>
      </c>
      <c r="C195" s="17" t="s">
        <v>116</v>
      </c>
      <c r="D195" s="49" t="s">
        <v>117</v>
      </c>
      <c r="E195" s="18" t="s">
        <v>630</v>
      </c>
      <c r="F195" s="17" t="s">
        <v>148</v>
      </c>
      <c r="G195" s="17"/>
      <c r="H195" s="17" t="n">
        <v>400</v>
      </c>
      <c r="I195" s="17" t="s">
        <v>50</v>
      </c>
      <c r="J195" s="110" t="s">
        <v>631</v>
      </c>
      <c r="K195" s="20" t="s">
        <v>632</v>
      </c>
      <c r="L195" s="27" t="s">
        <v>29</v>
      </c>
      <c r="M195" s="27" t="s">
        <v>29</v>
      </c>
      <c r="N195" s="22" t="s">
        <v>29</v>
      </c>
      <c r="O195" s="111" t="s">
        <v>84</v>
      </c>
      <c r="P195" s="17" t="s">
        <v>228</v>
      </c>
      <c r="Q195" s="17" t="s">
        <v>229</v>
      </c>
      <c r="R195" s="17"/>
    </row>
    <row r="196" customFormat="false" ht="49.25" hidden="false" customHeight="false" outlineLevel="0" collapsed="false">
      <c r="A196" s="16" t="s">
        <v>633</v>
      </c>
      <c r="B196" s="17" t="s">
        <v>108</v>
      </c>
      <c r="C196" s="48" t="s">
        <v>634</v>
      </c>
      <c r="D196" s="49" t="s">
        <v>110</v>
      </c>
      <c r="E196" s="18" t="s">
        <v>635</v>
      </c>
      <c r="F196" s="17" t="s">
        <v>64</v>
      </c>
      <c r="G196" s="17"/>
      <c r="H196" s="17" t="s">
        <v>50</v>
      </c>
      <c r="I196" s="17" t="s">
        <v>50</v>
      </c>
      <c r="J196" s="17" t="s">
        <v>29</v>
      </c>
      <c r="K196" s="17" t="s">
        <v>29</v>
      </c>
      <c r="L196" s="22"/>
      <c r="M196" s="22"/>
      <c r="N196" s="61"/>
      <c r="O196" s="27" t="s">
        <v>29</v>
      </c>
      <c r="P196" s="27" t="s">
        <v>29</v>
      </c>
      <c r="Q196" s="27" t="s">
        <v>29</v>
      </c>
      <c r="R196" s="27" t="s">
        <v>29</v>
      </c>
    </row>
    <row r="197" customFormat="false" ht="117" hidden="false" customHeight="false" outlineLevel="0" collapsed="false">
      <c r="A197" s="16" t="s">
        <v>636</v>
      </c>
      <c r="B197" s="17" t="s">
        <v>108</v>
      </c>
      <c r="C197" s="17" t="s">
        <v>116</v>
      </c>
      <c r="D197" s="49" t="s">
        <v>124</v>
      </c>
      <c r="E197" s="18" t="s">
        <v>637</v>
      </c>
      <c r="F197" s="17" t="s">
        <v>59</v>
      </c>
      <c r="G197" s="17"/>
      <c r="H197" s="40" t="n">
        <v>373.6</v>
      </c>
      <c r="I197" s="17" t="s">
        <v>50</v>
      </c>
      <c r="J197" s="17" t="s">
        <v>29</v>
      </c>
      <c r="K197" s="17" t="s">
        <v>29</v>
      </c>
      <c r="L197" s="19" t="s">
        <v>638</v>
      </c>
      <c r="M197" s="17" t="s">
        <v>423</v>
      </c>
      <c r="N197" s="27" t="s">
        <v>29</v>
      </c>
      <c r="O197" s="17"/>
      <c r="P197" s="17" t="s">
        <v>639</v>
      </c>
      <c r="Q197" s="17"/>
      <c r="R197" s="22"/>
    </row>
    <row r="198" customFormat="false" ht="40.5" hidden="false" customHeight="true" outlineLevel="0" collapsed="false">
      <c r="A198" s="16" t="s">
        <v>640</v>
      </c>
      <c r="B198" s="17" t="s">
        <v>108</v>
      </c>
      <c r="C198" s="17" t="s">
        <v>116</v>
      </c>
      <c r="D198" s="49" t="s">
        <v>124</v>
      </c>
      <c r="E198" s="18" t="s">
        <v>641</v>
      </c>
      <c r="F198" s="17" t="s">
        <v>64</v>
      </c>
      <c r="G198" s="18"/>
      <c r="H198" s="17" t="s">
        <v>50</v>
      </c>
      <c r="I198" s="17" t="s">
        <v>50</v>
      </c>
      <c r="J198" s="17" t="s">
        <v>29</v>
      </c>
      <c r="K198" s="17" t="s">
        <v>29</v>
      </c>
      <c r="L198" s="22"/>
      <c r="M198" s="22"/>
      <c r="N198" s="22"/>
      <c r="O198" s="27" t="s">
        <v>29</v>
      </c>
      <c r="P198" s="27" t="s">
        <v>29</v>
      </c>
      <c r="Q198" s="27" t="s">
        <v>29</v>
      </c>
      <c r="R198" s="27" t="s">
        <v>29</v>
      </c>
    </row>
    <row r="199" customFormat="false" ht="40.5" hidden="false" customHeight="true" outlineLevel="0" collapsed="false">
      <c r="A199" s="16" t="s">
        <v>642</v>
      </c>
      <c r="B199" s="17" t="s">
        <v>108</v>
      </c>
      <c r="C199" s="17" t="s">
        <v>116</v>
      </c>
      <c r="D199" s="49" t="s">
        <v>117</v>
      </c>
      <c r="E199" s="18" t="s">
        <v>643</v>
      </c>
      <c r="F199" s="17" t="s">
        <v>148</v>
      </c>
      <c r="G199" s="17"/>
      <c r="H199" s="17" t="n">
        <v>539.26</v>
      </c>
      <c r="I199" s="17" t="n">
        <v>1050</v>
      </c>
      <c r="J199" s="19" t="s">
        <v>644</v>
      </c>
      <c r="K199" s="20" t="s">
        <v>645</v>
      </c>
      <c r="L199" s="27" t="s">
        <v>29</v>
      </c>
      <c r="M199" s="27" t="s">
        <v>29</v>
      </c>
      <c r="N199" s="27" t="s">
        <v>29</v>
      </c>
      <c r="O199" s="112" t="s">
        <v>84</v>
      </c>
      <c r="P199" s="53" t="n">
        <v>46004</v>
      </c>
      <c r="Q199" s="113"/>
      <c r="R199" s="22"/>
    </row>
    <row r="200" customFormat="false" ht="40.5" hidden="false" customHeight="true" outlineLevel="0" collapsed="false">
      <c r="A200" s="16" t="s">
        <v>646</v>
      </c>
      <c r="B200" s="17" t="s">
        <v>108</v>
      </c>
      <c r="C200" s="48" t="s">
        <v>243</v>
      </c>
      <c r="D200" s="49" t="s">
        <v>110</v>
      </c>
      <c r="E200" s="18" t="s">
        <v>647</v>
      </c>
      <c r="F200" s="17" t="s">
        <v>64</v>
      </c>
      <c r="G200" s="17"/>
      <c r="H200" s="17" t="s">
        <v>50</v>
      </c>
      <c r="I200" s="17" t="s">
        <v>50</v>
      </c>
      <c r="J200" s="17" t="s">
        <v>29</v>
      </c>
      <c r="K200" s="17" t="s">
        <v>29</v>
      </c>
      <c r="L200" s="22"/>
      <c r="M200" s="22"/>
      <c r="N200" s="22"/>
      <c r="O200" s="27" t="s">
        <v>29</v>
      </c>
      <c r="P200" s="27" t="s">
        <v>29</v>
      </c>
      <c r="Q200" s="27" t="s">
        <v>29</v>
      </c>
      <c r="R200" s="27" t="s">
        <v>29</v>
      </c>
    </row>
    <row r="201" customFormat="false" ht="40.5" hidden="false" customHeight="true" outlineLevel="0" collapsed="false">
      <c r="A201" s="16" t="s">
        <v>648</v>
      </c>
      <c r="B201" s="17" t="s">
        <v>108</v>
      </c>
      <c r="C201" s="48" t="s">
        <v>649</v>
      </c>
      <c r="D201" s="49" t="s">
        <v>110</v>
      </c>
      <c r="E201" s="18" t="s">
        <v>650</v>
      </c>
      <c r="F201" s="17" t="s">
        <v>64</v>
      </c>
      <c r="G201" s="17"/>
      <c r="H201" s="17" t="s">
        <v>50</v>
      </c>
      <c r="I201" s="17" t="s">
        <v>50</v>
      </c>
      <c r="J201" s="17" t="s">
        <v>29</v>
      </c>
      <c r="K201" s="17" t="s">
        <v>29</v>
      </c>
      <c r="L201" s="22"/>
      <c r="M201" s="22"/>
      <c r="N201" s="22"/>
      <c r="O201" s="27" t="s">
        <v>29</v>
      </c>
      <c r="P201" s="27" t="s">
        <v>29</v>
      </c>
      <c r="Q201" s="27" t="s">
        <v>29</v>
      </c>
      <c r="R201" s="27" t="s">
        <v>29</v>
      </c>
    </row>
    <row r="202" customFormat="false" ht="40.5" hidden="false" customHeight="true" outlineLevel="0" collapsed="false">
      <c r="A202" s="16" t="s">
        <v>651</v>
      </c>
      <c r="B202" s="17" t="s">
        <v>108</v>
      </c>
      <c r="C202" s="17" t="s">
        <v>116</v>
      </c>
      <c r="D202" s="49" t="s">
        <v>117</v>
      </c>
      <c r="E202" s="18" t="s">
        <v>652</v>
      </c>
      <c r="F202" s="17" t="s">
        <v>148</v>
      </c>
      <c r="G202" s="17"/>
      <c r="H202" s="17" t="s">
        <v>50</v>
      </c>
      <c r="I202" s="55" t="s">
        <v>50</v>
      </c>
      <c r="J202" s="114" t="s">
        <v>653</v>
      </c>
      <c r="K202" s="115" t="s">
        <v>419</v>
      </c>
      <c r="L202" s="27" t="s">
        <v>29</v>
      </c>
      <c r="M202" s="27" t="s">
        <v>29</v>
      </c>
      <c r="N202" s="27" t="s">
        <v>29</v>
      </c>
      <c r="O202" s="65" t="s">
        <v>84</v>
      </c>
      <c r="P202" s="17" t="s">
        <v>228</v>
      </c>
      <c r="Q202" s="65" t="n">
        <v>45657</v>
      </c>
      <c r="R202" s="17" t="s">
        <v>29</v>
      </c>
    </row>
    <row r="203" customFormat="false" ht="40.5" hidden="false" customHeight="true" outlineLevel="0" collapsed="false">
      <c r="A203" s="16" t="s">
        <v>651</v>
      </c>
      <c r="B203" s="17" t="s">
        <v>108</v>
      </c>
      <c r="C203" s="17" t="s">
        <v>116</v>
      </c>
      <c r="D203" s="95" t="s">
        <v>420</v>
      </c>
      <c r="E203" s="18" t="s">
        <v>654</v>
      </c>
      <c r="F203" s="17" t="s">
        <v>59</v>
      </c>
      <c r="G203" s="18"/>
      <c r="H203" s="17" t="n">
        <v>671.33</v>
      </c>
      <c r="I203" s="17" t="s">
        <v>50</v>
      </c>
      <c r="J203" s="17" t="s">
        <v>29</v>
      </c>
      <c r="K203" s="17" t="s">
        <v>29</v>
      </c>
      <c r="L203" s="116" t="s">
        <v>655</v>
      </c>
      <c r="M203" s="20" t="s">
        <v>423</v>
      </c>
      <c r="N203" s="27" t="s">
        <v>29</v>
      </c>
      <c r="O203" s="17"/>
      <c r="P203" s="117" t="n">
        <v>46076</v>
      </c>
      <c r="Q203" s="118" t="n">
        <v>45291</v>
      </c>
      <c r="R203" s="17"/>
    </row>
    <row r="204" customFormat="false" ht="30" hidden="false" customHeight="true" outlineLevel="0" collapsed="false">
      <c r="A204" s="16" t="s">
        <v>656</v>
      </c>
      <c r="B204" s="17" t="s">
        <v>108</v>
      </c>
      <c r="C204" s="17" t="s">
        <v>116</v>
      </c>
      <c r="D204" s="49" t="s">
        <v>124</v>
      </c>
      <c r="E204" s="18" t="s">
        <v>657</v>
      </c>
      <c r="F204" s="17" t="s">
        <v>64</v>
      </c>
      <c r="G204" s="17"/>
      <c r="H204" s="17" t="s">
        <v>50</v>
      </c>
      <c r="I204" s="17" t="s">
        <v>50</v>
      </c>
      <c r="J204" s="17" t="s">
        <v>29</v>
      </c>
      <c r="K204" s="17" t="s">
        <v>29</v>
      </c>
      <c r="L204" s="22"/>
      <c r="M204" s="22"/>
      <c r="N204" s="22"/>
      <c r="O204" s="27" t="s">
        <v>29</v>
      </c>
      <c r="P204" s="27" t="s">
        <v>29</v>
      </c>
      <c r="Q204" s="27" t="s">
        <v>29</v>
      </c>
      <c r="R204" s="27" t="s">
        <v>29</v>
      </c>
    </row>
    <row r="205" s="2" customFormat="true" ht="58.5" hidden="false" customHeight="false" outlineLevel="0" collapsed="false">
      <c r="A205" s="16" t="s">
        <v>658</v>
      </c>
      <c r="B205" s="17" t="s">
        <v>108</v>
      </c>
      <c r="C205" s="48" t="s">
        <v>131</v>
      </c>
      <c r="D205" s="49" t="s">
        <v>110</v>
      </c>
      <c r="E205" s="18" t="s">
        <v>659</v>
      </c>
      <c r="F205" s="17" t="s">
        <v>64</v>
      </c>
      <c r="G205" s="18"/>
      <c r="H205" s="17" t="s">
        <v>50</v>
      </c>
      <c r="I205" s="17" t="s">
        <v>50</v>
      </c>
      <c r="J205" s="17" t="s">
        <v>29</v>
      </c>
      <c r="K205" s="17" t="s">
        <v>29</v>
      </c>
      <c r="L205" s="22"/>
      <c r="M205" s="22"/>
      <c r="N205" s="22"/>
      <c r="O205" s="27" t="s">
        <v>29</v>
      </c>
      <c r="P205" s="50" t="s">
        <v>29</v>
      </c>
      <c r="Q205" s="27" t="s">
        <v>29</v>
      </c>
      <c r="R205" s="27" t="s">
        <v>29</v>
      </c>
      <c r="S205" s="4"/>
      <c r="AD205" s="0"/>
      <c r="AE205" s="0"/>
      <c r="AF205" s="0"/>
      <c r="AG205" s="0"/>
    </row>
    <row r="206" customFormat="false" ht="25.35" hidden="false" customHeight="false" outlineLevel="0" collapsed="false">
      <c r="A206" s="16" t="s">
        <v>660</v>
      </c>
      <c r="B206" s="17" t="s">
        <v>108</v>
      </c>
      <c r="C206" s="17" t="s">
        <v>277</v>
      </c>
      <c r="D206" s="49" t="s">
        <v>117</v>
      </c>
      <c r="E206" s="18" t="s">
        <v>661</v>
      </c>
      <c r="F206" s="17" t="s">
        <v>26</v>
      </c>
      <c r="G206" s="17"/>
      <c r="H206" s="40" t="n">
        <v>216.4</v>
      </c>
      <c r="I206" s="17" t="s">
        <v>50</v>
      </c>
      <c r="J206" s="110" t="s">
        <v>662</v>
      </c>
      <c r="K206" s="20" t="s">
        <v>663</v>
      </c>
      <c r="L206" s="27" t="s">
        <v>29</v>
      </c>
      <c r="M206" s="27" t="s">
        <v>29</v>
      </c>
      <c r="N206" s="27" t="s">
        <v>29</v>
      </c>
      <c r="O206" s="119" t="s">
        <v>84</v>
      </c>
      <c r="P206" s="120" t="n">
        <v>45555</v>
      </c>
      <c r="Q206" s="53" t="n">
        <v>45657</v>
      </c>
      <c r="R206" s="22" t="s">
        <v>29</v>
      </c>
    </row>
    <row r="207" customFormat="false" ht="25.35" hidden="false" customHeight="false" outlineLevel="0" collapsed="false">
      <c r="A207" s="16" t="s">
        <v>664</v>
      </c>
      <c r="B207" s="17" t="s">
        <v>146</v>
      </c>
      <c r="C207" s="17" t="s">
        <v>116</v>
      </c>
      <c r="D207" s="49" t="s">
        <v>117</v>
      </c>
      <c r="E207" s="18" t="s">
        <v>665</v>
      </c>
      <c r="F207" s="17" t="s">
        <v>59</v>
      </c>
      <c r="G207" s="17"/>
      <c r="H207" s="17" t="n">
        <v>159</v>
      </c>
      <c r="I207" s="17" t="n">
        <v>846.72</v>
      </c>
      <c r="J207" s="17" t="s">
        <v>29</v>
      </c>
      <c r="K207" s="17" t="s">
        <v>29</v>
      </c>
      <c r="L207" s="27" t="s">
        <v>29</v>
      </c>
      <c r="M207" s="27" t="s">
        <v>29</v>
      </c>
      <c r="N207" s="19" t="s">
        <v>84</v>
      </c>
      <c r="O207" s="60"/>
      <c r="P207" s="52" t="n">
        <v>46010</v>
      </c>
      <c r="Q207" s="52" t="n">
        <v>45812</v>
      </c>
      <c r="R207" s="22" t="s">
        <v>29</v>
      </c>
    </row>
    <row r="208" customFormat="false" ht="58.5" hidden="false" customHeight="false" outlineLevel="0" collapsed="false">
      <c r="A208" s="16" t="s">
        <v>666</v>
      </c>
      <c r="B208" s="17" t="s">
        <v>108</v>
      </c>
      <c r="C208" s="48" t="s">
        <v>667</v>
      </c>
      <c r="D208" s="49" t="s">
        <v>110</v>
      </c>
      <c r="E208" s="18" t="s">
        <v>668</v>
      </c>
      <c r="F208" s="17" t="s">
        <v>64</v>
      </c>
      <c r="G208" s="17"/>
      <c r="H208" s="17" t="s">
        <v>50</v>
      </c>
      <c r="I208" s="17" t="s">
        <v>50</v>
      </c>
      <c r="J208" s="17" t="s">
        <v>29</v>
      </c>
      <c r="K208" s="17" t="s">
        <v>29</v>
      </c>
      <c r="L208" s="22"/>
      <c r="M208" s="22"/>
      <c r="N208" s="22"/>
      <c r="O208" s="27" t="s">
        <v>29</v>
      </c>
      <c r="P208" s="27" t="s">
        <v>29</v>
      </c>
      <c r="Q208" s="27" t="s">
        <v>29</v>
      </c>
      <c r="R208" s="27" t="s">
        <v>29</v>
      </c>
      <c r="S208" s="108"/>
    </row>
    <row r="209" customFormat="false" ht="102" hidden="false" customHeight="true" outlineLevel="0" collapsed="false">
      <c r="A209" s="16" t="s">
        <v>669</v>
      </c>
      <c r="B209" s="17" t="s">
        <v>146</v>
      </c>
      <c r="C209" s="48" t="s">
        <v>670</v>
      </c>
      <c r="D209" s="49" t="s">
        <v>110</v>
      </c>
      <c r="E209" s="18" t="s">
        <v>671</v>
      </c>
      <c r="F209" s="17" t="s">
        <v>59</v>
      </c>
      <c r="G209" s="17"/>
      <c r="H209" s="17" t="n">
        <v>364.42</v>
      </c>
      <c r="I209" s="17" t="s">
        <v>50</v>
      </c>
      <c r="J209" s="17" t="s">
        <v>29</v>
      </c>
      <c r="K209" s="17" t="s">
        <v>29</v>
      </c>
      <c r="L209" s="19" t="s">
        <v>672</v>
      </c>
      <c r="M209" s="17" t="s">
        <v>673</v>
      </c>
      <c r="N209" s="27" t="s">
        <v>29</v>
      </c>
      <c r="O209" s="17"/>
      <c r="P209" s="21"/>
      <c r="Q209" s="17"/>
      <c r="R209" s="22"/>
    </row>
    <row r="210" customFormat="false" ht="40.5" hidden="false" customHeight="true" outlineLevel="0" collapsed="false">
      <c r="A210" s="16" t="s">
        <v>674</v>
      </c>
      <c r="B210" s="17" t="s">
        <v>108</v>
      </c>
      <c r="C210" s="17" t="s">
        <v>116</v>
      </c>
      <c r="D210" s="49" t="s">
        <v>117</v>
      </c>
      <c r="E210" s="18" t="s">
        <v>675</v>
      </c>
      <c r="F210" s="17" t="s">
        <v>70</v>
      </c>
      <c r="G210" s="17"/>
      <c r="H210" s="40" t="n">
        <v>249.92</v>
      </c>
      <c r="I210" s="40" t="n">
        <f aca="false">32.5*23.4</f>
        <v>760.5</v>
      </c>
      <c r="J210" s="17" t="s">
        <v>29</v>
      </c>
      <c r="K210" s="17" t="s">
        <v>29</v>
      </c>
      <c r="L210" s="27" t="s">
        <v>29</v>
      </c>
      <c r="M210" s="27" t="s">
        <v>29</v>
      </c>
      <c r="N210" s="114" t="s">
        <v>207</v>
      </c>
      <c r="O210" s="55"/>
      <c r="P210" s="53" t="n">
        <v>45992</v>
      </c>
      <c r="Q210" s="52" t="n">
        <v>45657</v>
      </c>
      <c r="R210" s="22" t="s">
        <v>29</v>
      </c>
    </row>
    <row r="211" customFormat="false" ht="40.5" hidden="false" customHeight="true" outlineLevel="0" collapsed="false">
      <c r="A211" s="16" t="s">
        <v>676</v>
      </c>
      <c r="B211" s="17" t="s">
        <v>108</v>
      </c>
      <c r="C211" s="48" t="s">
        <v>677</v>
      </c>
      <c r="D211" s="49" t="s">
        <v>110</v>
      </c>
      <c r="E211" s="18" t="s">
        <v>678</v>
      </c>
      <c r="F211" s="17" t="s">
        <v>64</v>
      </c>
      <c r="G211" s="17"/>
      <c r="H211" s="17" t="s">
        <v>50</v>
      </c>
      <c r="I211" s="17" t="s">
        <v>50</v>
      </c>
      <c r="J211" s="17" t="s">
        <v>29</v>
      </c>
      <c r="K211" s="17" t="s">
        <v>29</v>
      </c>
      <c r="L211" s="22"/>
      <c r="M211" s="22"/>
      <c r="N211" s="22"/>
      <c r="O211" s="27" t="s">
        <v>29</v>
      </c>
      <c r="P211" s="27" t="s">
        <v>29</v>
      </c>
      <c r="Q211" s="27" t="s">
        <v>29</v>
      </c>
      <c r="R211" s="27" t="s">
        <v>29</v>
      </c>
    </row>
    <row r="212" customFormat="false" ht="40.5" hidden="false" customHeight="true" outlineLevel="0" collapsed="false">
      <c r="A212" s="16" t="s">
        <v>679</v>
      </c>
      <c r="B212" s="17" t="s">
        <v>108</v>
      </c>
      <c r="C212" s="26" t="s">
        <v>680</v>
      </c>
      <c r="D212" s="17" t="s">
        <v>35</v>
      </c>
      <c r="E212" s="18" t="s">
        <v>681</v>
      </c>
      <c r="F212" s="17" t="s">
        <v>64</v>
      </c>
      <c r="G212" s="36"/>
      <c r="H212" s="17" t="s">
        <v>50</v>
      </c>
      <c r="I212" s="17" t="s">
        <v>50</v>
      </c>
      <c r="J212" s="17" t="s">
        <v>29</v>
      </c>
      <c r="K212" s="17" t="s">
        <v>29</v>
      </c>
      <c r="L212" s="17"/>
      <c r="M212" s="17"/>
      <c r="N212" s="17"/>
      <c r="O212" s="27" t="s">
        <v>29</v>
      </c>
      <c r="P212" s="27" t="s">
        <v>29</v>
      </c>
      <c r="Q212" s="27" t="s">
        <v>29</v>
      </c>
      <c r="R212" s="27" t="s">
        <v>29</v>
      </c>
    </row>
    <row r="213" customFormat="false" ht="40.5" hidden="false" customHeight="true" outlineLevel="0" collapsed="false">
      <c r="A213" s="16" t="s">
        <v>679</v>
      </c>
      <c r="B213" s="17" t="s">
        <v>108</v>
      </c>
      <c r="C213" s="17" t="s">
        <v>277</v>
      </c>
      <c r="D213" s="49" t="s">
        <v>271</v>
      </c>
      <c r="E213" s="18" t="s">
        <v>682</v>
      </c>
      <c r="F213" s="17" t="s">
        <v>148</v>
      </c>
      <c r="G213" s="17"/>
      <c r="H213" s="17" t="n">
        <v>1439.66</v>
      </c>
      <c r="I213" s="17" t="s">
        <v>50</v>
      </c>
      <c r="J213" s="110" t="s">
        <v>683</v>
      </c>
      <c r="K213" s="20" t="s">
        <v>684</v>
      </c>
      <c r="L213" s="27" t="s">
        <v>29</v>
      </c>
      <c r="M213" s="27" t="s">
        <v>29</v>
      </c>
      <c r="N213" s="27" t="s">
        <v>29</v>
      </c>
      <c r="O213" s="17" t="s">
        <v>228</v>
      </c>
      <c r="P213" s="53" t="n">
        <v>45764</v>
      </c>
      <c r="Q213" s="17" t="s">
        <v>685</v>
      </c>
      <c r="R213" s="121" t="s">
        <v>686</v>
      </c>
    </row>
    <row r="214" customFormat="false" ht="40.5" hidden="false" customHeight="true" outlineLevel="0" collapsed="false">
      <c r="A214" s="16" t="s">
        <v>679</v>
      </c>
      <c r="B214" s="17" t="s">
        <v>108</v>
      </c>
      <c r="C214" s="44" t="s">
        <v>687</v>
      </c>
      <c r="D214" s="49" t="s">
        <v>86</v>
      </c>
      <c r="E214" s="18" t="s">
        <v>688</v>
      </c>
      <c r="F214" s="17" t="s">
        <v>37</v>
      </c>
      <c r="G214" s="17"/>
      <c r="H214" s="17" t="s">
        <v>50</v>
      </c>
      <c r="I214" s="17" t="s">
        <v>50</v>
      </c>
      <c r="J214" s="17" t="s">
        <v>29</v>
      </c>
      <c r="K214" s="17" t="s">
        <v>29</v>
      </c>
      <c r="L214" s="17"/>
      <c r="M214" s="17"/>
      <c r="N214" s="17"/>
      <c r="O214" s="27" t="s">
        <v>29</v>
      </c>
      <c r="P214" s="50" t="s">
        <v>29</v>
      </c>
      <c r="Q214" s="27" t="s">
        <v>29</v>
      </c>
      <c r="R214" s="27" t="s">
        <v>29</v>
      </c>
      <c r="AC214" s="122"/>
    </row>
    <row r="215" customFormat="false" ht="40.5" hidden="false" customHeight="true" outlineLevel="0" collapsed="false">
      <c r="A215" s="16" t="s">
        <v>689</v>
      </c>
      <c r="B215" s="17" t="s">
        <v>108</v>
      </c>
      <c r="C215" s="17" t="s">
        <v>116</v>
      </c>
      <c r="D215" s="49" t="s">
        <v>124</v>
      </c>
      <c r="E215" s="18" t="s">
        <v>690</v>
      </c>
      <c r="F215" s="17" t="s">
        <v>26</v>
      </c>
      <c r="G215" s="17"/>
      <c r="H215" s="17" t="n">
        <v>322</v>
      </c>
      <c r="I215" s="17" t="s">
        <v>50</v>
      </c>
      <c r="J215" s="114" t="s">
        <v>691</v>
      </c>
      <c r="K215" s="20" t="s">
        <v>692</v>
      </c>
      <c r="L215" s="27" t="s">
        <v>29</v>
      </c>
      <c r="M215" s="27" t="s">
        <v>29</v>
      </c>
      <c r="N215" s="27" t="s">
        <v>29</v>
      </c>
      <c r="O215" s="27"/>
      <c r="P215" s="53" t="n">
        <v>46026</v>
      </c>
      <c r="Q215" s="53" t="n">
        <v>45657</v>
      </c>
      <c r="R215" s="22" t="s">
        <v>29</v>
      </c>
    </row>
    <row r="216" s="2" customFormat="true" ht="40.5" hidden="false" customHeight="true" outlineLevel="0" collapsed="false">
      <c r="A216" s="16" t="s">
        <v>693</v>
      </c>
      <c r="B216" s="17" t="s">
        <v>108</v>
      </c>
      <c r="C216" s="17" t="s">
        <v>116</v>
      </c>
      <c r="D216" s="49" t="s">
        <v>124</v>
      </c>
      <c r="E216" s="18" t="s">
        <v>694</v>
      </c>
      <c r="F216" s="17" t="s">
        <v>59</v>
      </c>
      <c r="G216" s="17"/>
      <c r="H216" s="40" t="n">
        <v>396.02</v>
      </c>
      <c r="I216" s="17" t="s">
        <v>50</v>
      </c>
      <c r="J216" s="17" t="s">
        <v>29</v>
      </c>
      <c r="K216" s="17" t="s">
        <v>29</v>
      </c>
      <c r="L216" s="19" t="s">
        <v>695</v>
      </c>
      <c r="M216" s="17" t="s">
        <v>423</v>
      </c>
      <c r="N216" s="27" t="s">
        <v>29</v>
      </c>
      <c r="O216" s="55"/>
      <c r="P216" s="123" t="n">
        <v>45913</v>
      </c>
      <c r="Q216" s="52" t="n">
        <v>45657</v>
      </c>
      <c r="R216" s="22" t="s">
        <v>29</v>
      </c>
      <c r="S216" s="4"/>
      <c r="AD216" s="0"/>
      <c r="AE216" s="0"/>
      <c r="AF216" s="0"/>
      <c r="AG216" s="0"/>
    </row>
    <row r="217" s="2" customFormat="true" ht="44.25" hidden="false" customHeight="false" outlineLevel="0" collapsed="false">
      <c r="A217" s="16" t="s">
        <v>696</v>
      </c>
      <c r="B217" s="17" t="s">
        <v>108</v>
      </c>
      <c r="C217" s="17" t="s">
        <v>697</v>
      </c>
      <c r="D217" s="49" t="s">
        <v>124</v>
      </c>
      <c r="E217" s="18" t="s">
        <v>698</v>
      </c>
      <c r="F217" s="17" t="s">
        <v>64</v>
      </c>
      <c r="G217" s="18"/>
      <c r="H217" s="17" t="s">
        <v>50</v>
      </c>
      <c r="I217" s="17" t="s">
        <v>50</v>
      </c>
      <c r="J217" s="17" t="s">
        <v>29</v>
      </c>
      <c r="K217" s="17" t="s">
        <v>29</v>
      </c>
      <c r="L217" s="22"/>
      <c r="M217" s="22"/>
      <c r="N217" s="22"/>
      <c r="O217" s="27" t="s">
        <v>29</v>
      </c>
      <c r="P217" s="27" t="s">
        <v>29</v>
      </c>
      <c r="Q217" s="27" t="s">
        <v>29</v>
      </c>
      <c r="R217" s="27" t="s">
        <v>29</v>
      </c>
      <c r="S217" s="4"/>
      <c r="AD217" s="0"/>
      <c r="AE217" s="0"/>
      <c r="AF217" s="0"/>
      <c r="AG217" s="0"/>
    </row>
    <row r="218" customFormat="false" ht="37.5" hidden="false" customHeight="true" outlineLevel="0" collapsed="false">
      <c r="A218" s="16" t="s">
        <v>699</v>
      </c>
      <c r="B218" s="17" t="s">
        <v>108</v>
      </c>
      <c r="C218" s="48" t="s">
        <v>700</v>
      </c>
      <c r="D218" s="49" t="s">
        <v>110</v>
      </c>
      <c r="E218" s="18"/>
      <c r="F218" s="17" t="s">
        <v>64</v>
      </c>
      <c r="G218" s="17"/>
      <c r="H218" s="17" t="s">
        <v>50</v>
      </c>
      <c r="I218" s="17" t="s">
        <v>50</v>
      </c>
      <c r="J218" s="17" t="s">
        <v>29</v>
      </c>
      <c r="K218" s="17" t="s">
        <v>29</v>
      </c>
      <c r="L218" s="22"/>
      <c r="M218" s="22"/>
      <c r="N218" s="22"/>
      <c r="O218" s="27" t="s">
        <v>29</v>
      </c>
      <c r="P218" s="27" t="s">
        <v>29</v>
      </c>
      <c r="Q218" s="27" t="s">
        <v>29</v>
      </c>
      <c r="R218" s="27" t="s">
        <v>29</v>
      </c>
    </row>
    <row r="219" customFormat="false" ht="44.25" hidden="false" customHeight="false" outlineLevel="0" collapsed="false">
      <c r="A219" s="16" t="s">
        <v>701</v>
      </c>
      <c r="B219" s="17" t="s">
        <v>108</v>
      </c>
      <c r="C219" s="17" t="s">
        <v>697</v>
      </c>
      <c r="D219" s="49" t="s">
        <v>271</v>
      </c>
      <c r="E219" s="18" t="s">
        <v>702</v>
      </c>
      <c r="F219" s="17" t="s">
        <v>148</v>
      </c>
      <c r="G219" s="17"/>
      <c r="H219" s="40" t="n">
        <v>504</v>
      </c>
      <c r="I219" s="17" t="n">
        <v>2394</v>
      </c>
      <c r="J219" s="19" t="s">
        <v>703</v>
      </c>
      <c r="K219" s="124" t="s">
        <v>704</v>
      </c>
      <c r="L219" s="27" t="s">
        <v>29</v>
      </c>
      <c r="M219" s="27" t="s">
        <v>29</v>
      </c>
      <c r="N219" s="27" t="s">
        <v>29</v>
      </c>
      <c r="O219" s="112" t="s">
        <v>84</v>
      </c>
      <c r="P219" s="53" t="n">
        <v>45856</v>
      </c>
      <c r="Q219" s="120" t="n">
        <v>45291</v>
      </c>
      <c r="R219" s="22" t="s">
        <v>29</v>
      </c>
      <c r="S219" s="108"/>
    </row>
    <row r="220" s="2" customFormat="true" ht="40.5" hidden="false" customHeight="true" outlineLevel="0" collapsed="false">
      <c r="A220" s="16" t="s">
        <v>705</v>
      </c>
      <c r="B220" s="17" t="s">
        <v>108</v>
      </c>
      <c r="C220" s="48" t="s">
        <v>407</v>
      </c>
      <c r="D220" s="49" t="s">
        <v>110</v>
      </c>
      <c r="E220" s="18" t="s">
        <v>706</v>
      </c>
      <c r="F220" s="17" t="s">
        <v>64</v>
      </c>
      <c r="G220" s="17"/>
      <c r="H220" s="22" t="n">
        <v>20.39</v>
      </c>
      <c r="I220" s="17" t="s">
        <v>50</v>
      </c>
      <c r="J220" s="17" t="s">
        <v>29</v>
      </c>
      <c r="K220" s="17" t="s">
        <v>29</v>
      </c>
      <c r="L220" s="22"/>
      <c r="M220" s="22"/>
      <c r="N220" s="22"/>
      <c r="O220" s="27" t="s">
        <v>29</v>
      </c>
      <c r="P220" s="27" t="s">
        <v>29</v>
      </c>
      <c r="Q220" s="27" t="s">
        <v>29</v>
      </c>
      <c r="R220" s="27" t="s">
        <v>29</v>
      </c>
      <c r="S220" s="108"/>
      <c r="AD220" s="0"/>
      <c r="AE220" s="0"/>
      <c r="AF220" s="0"/>
      <c r="AG220" s="0"/>
    </row>
    <row r="221" customFormat="false" ht="40.5" hidden="false" customHeight="true" outlineLevel="0" collapsed="false">
      <c r="A221" s="16" t="s">
        <v>707</v>
      </c>
      <c r="B221" s="17" t="s">
        <v>108</v>
      </c>
      <c r="C221" s="17" t="s">
        <v>697</v>
      </c>
      <c r="D221" s="49" t="s">
        <v>117</v>
      </c>
      <c r="E221" s="18" t="s">
        <v>708</v>
      </c>
      <c r="F221" s="17" t="s">
        <v>148</v>
      </c>
      <c r="G221" s="17"/>
      <c r="H221" s="17" t="n">
        <v>610</v>
      </c>
      <c r="I221" s="17" t="s">
        <v>50</v>
      </c>
      <c r="J221" s="114" t="s">
        <v>709</v>
      </c>
      <c r="K221" s="124" t="s">
        <v>710</v>
      </c>
      <c r="L221" s="27" t="s">
        <v>29</v>
      </c>
      <c r="M221" s="27" t="s">
        <v>29</v>
      </c>
      <c r="N221" s="27" t="s">
        <v>29</v>
      </c>
      <c r="O221" s="112" t="s">
        <v>84</v>
      </c>
      <c r="P221" s="53" t="n">
        <v>46161</v>
      </c>
      <c r="Q221" s="53" t="n">
        <v>45657</v>
      </c>
      <c r="R221" s="22" t="s">
        <v>29</v>
      </c>
    </row>
    <row r="222" customFormat="false" ht="44.25" hidden="false" customHeight="false" outlineLevel="0" collapsed="false">
      <c r="A222" s="16" t="s">
        <v>711</v>
      </c>
      <c r="B222" s="17" t="s">
        <v>146</v>
      </c>
      <c r="C222" s="17" t="s">
        <v>116</v>
      </c>
      <c r="D222" s="49" t="s">
        <v>117</v>
      </c>
      <c r="E222" s="18" t="s">
        <v>712</v>
      </c>
      <c r="F222" s="17" t="s">
        <v>59</v>
      </c>
      <c r="G222" s="17"/>
      <c r="H222" s="17" t="n">
        <v>206.36</v>
      </c>
      <c r="I222" s="17" t="s">
        <v>50</v>
      </c>
      <c r="J222" s="17" t="s">
        <v>29</v>
      </c>
      <c r="K222" s="17" t="s">
        <v>29</v>
      </c>
      <c r="L222" s="19" t="s">
        <v>713</v>
      </c>
      <c r="M222" s="32" t="s">
        <v>423</v>
      </c>
      <c r="N222" s="27" t="s">
        <v>29</v>
      </c>
      <c r="O222" s="17"/>
      <c r="P222" s="53" t="n">
        <v>45893</v>
      </c>
      <c r="Q222" s="120" t="n">
        <v>45322</v>
      </c>
      <c r="R222" s="22" t="s">
        <v>29</v>
      </c>
    </row>
    <row r="223" customFormat="false" ht="45.75" hidden="false" customHeight="true" outlineLevel="0" collapsed="false">
      <c r="A223" s="16" t="s">
        <v>714</v>
      </c>
      <c r="B223" s="17" t="s">
        <v>108</v>
      </c>
      <c r="C223" s="48" t="s">
        <v>715</v>
      </c>
      <c r="D223" s="49" t="s">
        <v>110</v>
      </c>
      <c r="E223" s="18" t="s">
        <v>716</v>
      </c>
      <c r="F223" s="17" t="s">
        <v>64</v>
      </c>
      <c r="G223" s="22"/>
      <c r="H223" s="17" t="s">
        <v>50</v>
      </c>
      <c r="I223" s="17" t="s">
        <v>50</v>
      </c>
      <c r="J223" s="17" t="s">
        <v>29</v>
      </c>
      <c r="K223" s="17" t="s">
        <v>29</v>
      </c>
      <c r="L223" s="22"/>
      <c r="M223" s="22"/>
      <c r="N223" s="22"/>
      <c r="O223" s="27" t="s">
        <v>29</v>
      </c>
      <c r="P223" s="27" t="s">
        <v>29</v>
      </c>
      <c r="Q223" s="27" t="s">
        <v>29</v>
      </c>
      <c r="R223" s="27" t="s">
        <v>29</v>
      </c>
      <c r="S223" s="108"/>
    </row>
    <row r="224" customFormat="false" ht="40.5" hidden="false" customHeight="true" outlineLevel="0" collapsed="false">
      <c r="A224" s="16" t="s">
        <v>717</v>
      </c>
      <c r="B224" s="17" t="s">
        <v>108</v>
      </c>
      <c r="C224" s="17" t="s">
        <v>116</v>
      </c>
      <c r="D224" s="49" t="s">
        <v>117</v>
      </c>
      <c r="E224" s="18" t="s">
        <v>718</v>
      </c>
      <c r="F224" s="17" t="s">
        <v>64</v>
      </c>
      <c r="G224" s="17"/>
      <c r="H224" s="17" t="s">
        <v>50</v>
      </c>
      <c r="I224" s="17" t="s">
        <v>50</v>
      </c>
      <c r="J224" s="17" t="s">
        <v>29</v>
      </c>
      <c r="K224" s="17" t="s">
        <v>29</v>
      </c>
      <c r="L224" s="22"/>
      <c r="M224" s="22"/>
      <c r="N224" s="22"/>
      <c r="O224" s="27" t="s">
        <v>29</v>
      </c>
      <c r="P224" s="27" t="s">
        <v>29</v>
      </c>
      <c r="Q224" s="27" t="s">
        <v>29</v>
      </c>
      <c r="R224" s="27" t="s">
        <v>29</v>
      </c>
    </row>
    <row r="225" customFormat="false" ht="40.5" hidden="false" customHeight="true" outlineLevel="0" collapsed="false">
      <c r="A225" s="16" t="s">
        <v>719</v>
      </c>
      <c r="B225" s="17" t="s">
        <v>108</v>
      </c>
      <c r="C225" s="48" t="s">
        <v>181</v>
      </c>
      <c r="D225" s="49" t="s">
        <v>110</v>
      </c>
      <c r="E225" s="18" t="s">
        <v>720</v>
      </c>
      <c r="F225" s="17" t="s">
        <v>64</v>
      </c>
      <c r="G225" s="17"/>
      <c r="H225" s="17" t="s">
        <v>50</v>
      </c>
      <c r="I225" s="17" t="s">
        <v>50</v>
      </c>
      <c r="J225" s="17" t="s">
        <v>29</v>
      </c>
      <c r="K225" s="17" t="s">
        <v>29</v>
      </c>
      <c r="L225" s="22"/>
      <c r="M225" s="22"/>
      <c r="N225" s="22"/>
      <c r="O225" s="27" t="s">
        <v>29</v>
      </c>
      <c r="P225" s="27" t="s">
        <v>29</v>
      </c>
      <c r="Q225" s="27" t="s">
        <v>29</v>
      </c>
      <c r="R225" s="27" t="s">
        <v>29</v>
      </c>
    </row>
    <row r="226" customFormat="false" ht="40.5" hidden="false" customHeight="true" outlineLevel="0" collapsed="false">
      <c r="A226" s="16" t="s">
        <v>721</v>
      </c>
      <c r="B226" s="17" t="s">
        <v>108</v>
      </c>
      <c r="C226" s="17" t="s">
        <v>116</v>
      </c>
      <c r="D226" s="49" t="s">
        <v>124</v>
      </c>
      <c r="E226" s="18" t="s">
        <v>722</v>
      </c>
      <c r="F226" s="17" t="s">
        <v>70</v>
      </c>
      <c r="G226" s="17"/>
      <c r="H226" s="17" t="n">
        <v>141.05</v>
      </c>
      <c r="I226" s="17" t="s">
        <v>50</v>
      </c>
      <c r="J226" s="17" t="s">
        <v>29</v>
      </c>
      <c r="K226" s="17" t="s">
        <v>29</v>
      </c>
      <c r="L226" s="19" t="s">
        <v>723</v>
      </c>
      <c r="M226" s="32" t="s">
        <v>724</v>
      </c>
      <c r="N226" s="22" t="s">
        <v>29</v>
      </c>
      <c r="O226" s="17"/>
      <c r="P226" s="62"/>
      <c r="Q226" s="17"/>
      <c r="R226" s="22"/>
    </row>
    <row r="227" customFormat="false" ht="40.5" hidden="false" customHeight="true" outlineLevel="0" collapsed="false">
      <c r="A227" s="16" t="s">
        <v>725</v>
      </c>
      <c r="B227" s="17" t="s">
        <v>108</v>
      </c>
      <c r="C227" s="17" t="s">
        <v>116</v>
      </c>
      <c r="D227" s="49" t="s">
        <v>117</v>
      </c>
      <c r="E227" s="18" t="s">
        <v>726</v>
      </c>
      <c r="F227" s="17" t="s">
        <v>64</v>
      </c>
      <c r="G227" s="18"/>
      <c r="H227" s="40" t="s">
        <v>727</v>
      </c>
      <c r="I227" s="17" t="s">
        <v>50</v>
      </c>
      <c r="J227" s="17" t="s">
        <v>29</v>
      </c>
      <c r="K227" s="17" t="s">
        <v>29</v>
      </c>
      <c r="L227" s="22"/>
      <c r="M227" s="22"/>
      <c r="N227" s="22"/>
      <c r="O227" s="27" t="s">
        <v>29</v>
      </c>
      <c r="P227" s="27" t="s">
        <v>29</v>
      </c>
      <c r="Q227" s="27" t="s">
        <v>29</v>
      </c>
      <c r="R227" s="27" t="s">
        <v>29</v>
      </c>
    </row>
    <row r="228" customFormat="false" ht="29.25" hidden="false" customHeight="false" outlineLevel="0" collapsed="false">
      <c r="A228" s="16" t="s">
        <v>728</v>
      </c>
      <c r="B228" s="17" t="s">
        <v>108</v>
      </c>
      <c r="C228" s="17" t="s">
        <v>116</v>
      </c>
      <c r="D228" s="49" t="s">
        <v>124</v>
      </c>
      <c r="E228" s="18" t="s">
        <v>729</v>
      </c>
      <c r="F228" s="17" t="s">
        <v>64</v>
      </c>
      <c r="G228" s="18"/>
      <c r="H228" s="17" t="s">
        <v>50</v>
      </c>
      <c r="I228" s="17" t="s">
        <v>50</v>
      </c>
      <c r="J228" s="17" t="s">
        <v>29</v>
      </c>
      <c r="K228" s="17" t="s">
        <v>29</v>
      </c>
      <c r="L228" s="22"/>
      <c r="M228" s="22"/>
      <c r="N228" s="54"/>
      <c r="O228" s="50" t="s">
        <v>29</v>
      </c>
      <c r="P228" s="50" t="s">
        <v>29</v>
      </c>
      <c r="Q228" s="27" t="s">
        <v>29</v>
      </c>
      <c r="R228" s="27" t="s">
        <v>29</v>
      </c>
    </row>
    <row r="229" customFormat="false" ht="40.5" hidden="false" customHeight="true" outlineLevel="0" collapsed="false">
      <c r="A229" s="16" t="s">
        <v>730</v>
      </c>
      <c r="B229" s="17" t="s">
        <v>108</v>
      </c>
      <c r="C229" s="48" t="s">
        <v>731</v>
      </c>
      <c r="D229" s="49" t="s">
        <v>110</v>
      </c>
      <c r="E229" s="5" t="s">
        <v>732</v>
      </c>
      <c r="F229" s="17" t="s">
        <v>64</v>
      </c>
      <c r="G229" s="17"/>
      <c r="H229" s="17" t="s">
        <v>50</v>
      </c>
      <c r="I229" s="17" t="s">
        <v>50</v>
      </c>
      <c r="J229" s="17" t="s">
        <v>29</v>
      </c>
      <c r="K229" s="17" t="s">
        <v>29</v>
      </c>
      <c r="L229" s="22"/>
      <c r="M229" s="27"/>
      <c r="N229" s="22"/>
      <c r="O229" s="22" t="s">
        <v>29</v>
      </c>
      <c r="P229" s="22" t="s">
        <v>29</v>
      </c>
      <c r="Q229" s="27" t="s">
        <v>29</v>
      </c>
      <c r="R229" s="27" t="s">
        <v>29</v>
      </c>
    </row>
    <row r="230" customFormat="false" ht="40.5" hidden="false" customHeight="true" outlineLevel="0" collapsed="false">
      <c r="A230" s="16" t="s">
        <v>733</v>
      </c>
      <c r="B230" s="17" t="s">
        <v>108</v>
      </c>
      <c r="C230" s="17" t="s">
        <v>116</v>
      </c>
      <c r="D230" s="49" t="s">
        <v>117</v>
      </c>
      <c r="E230" s="18" t="s">
        <v>734</v>
      </c>
      <c r="F230" s="17" t="s">
        <v>26</v>
      </c>
      <c r="G230" s="17"/>
      <c r="H230" s="40" t="n">
        <v>139.65</v>
      </c>
      <c r="I230" s="17" t="s">
        <v>50</v>
      </c>
      <c r="J230" s="19" t="s">
        <v>735</v>
      </c>
      <c r="K230" s="124" t="s">
        <v>736</v>
      </c>
      <c r="L230" s="27" t="s">
        <v>29</v>
      </c>
      <c r="M230" s="27" t="s">
        <v>29</v>
      </c>
      <c r="N230" s="28" t="s">
        <v>29</v>
      </c>
      <c r="O230" s="125" t="s">
        <v>84</v>
      </c>
      <c r="P230" s="123" t="n">
        <v>46210</v>
      </c>
      <c r="Q230" s="53" t="n">
        <v>45657</v>
      </c>
      <c r="R230" s="22" t="s">
        <v>29</v>
      </c>
    </row>
    <row r="231" customFormat="false" ht="40.5" hidden="false" customHeight="true" outlineLevel="0" collapsed="false">
      <c r="A231" s="16" t="s">
        <v>737</v>
      </c>
      <c r="B231" s="17" t="s">
        <v>108</v>
      </c>
      <c r="C231" s="17" t="s">
        <v>116</v>
      </c>
      <c r="D231" s="49" t="s">
        <v>117</v>
      </c>
      <c r="E231" s="18" t="s">
        <v>738</v>
      </c>
      <c r="F231" s="17" t="s">
        <v>26</v>
      </c>
      <c r="G231" s="17"/>
      <c r="H231" s="40" t="n">
        <v>166.7</v>
      </c>
      <c r="I231" s="17" t="n">
        <v>378.35</v>
      </c>
      <c r="J231" s="126" t="s">
        <v>739</v>
      </c>
      <c r="K231" s="32" t="s">
        <v>740</v>
      </c>
      <c r="L231" s="27" t="s">
        <v>29</v>
      </c>
      <c r="M231" s="27" t="s">
        <v>29</v>
      </c>
      <c r="N231" s="27" t="s">
        <v>29</v>
      </c>
      <c r="O231" s="89"/>
      <c r="P231" s="120" t="n">
        <v>45513</v>
      </c>
      <c r="Q231" s="123" t="n">
        <v>45657</v>
      </c>
      <c r="R231" s="127" t="s">
        <v>29</v>
      </c>
    </row>
    <row r="232" customFormat="false" ht="40.5" hidden="false" customHeight="true" outlineLevel="0" collapsed="false">
      <c r="D232" s="17"/>
      <c r="G232" s="128"/>
      <c r="S232" s="1"/>
    </row>
    <row r="233" customFormat="false" ht="40.5" hidden="false" customHeight="true" outlineLevel="0" collapsed="false">
      <c r="D233" s="17"/>
    </row>
    <row r="234" customFormat="false" ht="40.5" hidden="false" customHeight="true" outlineLevel="0" collapsed="false"/>
    <row r="235" customFormat="false" ht="40.5" hidden="false" customHeight="true" outlineLevel="0" collapsed="false">
      <c r="A235" s="129"/>
      <c r="B235" s="130"/>
      <c r="C235" s="129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</row>
    <row r="236" customFormat="false" ht="40.5" hidden="false" customHeight="true" outlineLevel="0" collapsed="false">
      <c r="A236" s="129"/>
      <c r="B236" s="130"/>
      <c r="C236" s="129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</row>
    <row r="237" customFormat="false" ht="40.5" hidden="false" customHeight="true" outlineLevel="0" collapsed="false">
      <c r="A237" s="129"/>
      <c r="B237" s="130"/>
      <c r="C237" s="129"/>
      <c r="D237" s="129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</row>
    <row r="238" customFormat="false" ht="40.5" hidden="false" customHeight="true" outlineLevel="0" collapsed="false">
      <c r="A238" s="129"/>
      <c r="B238" s="130"/>
      <c r="C238" s="129"/>
      <c r="D238" s="129"/>
    </row>
    <row r="239" customFormat="false" ht="40.5" hidden="false" customHeight="true" outlineLevel="0" collapsed="false">
      <c r="A239" s="129"/>
      <c r="B239" s="130"/>
      <c r="C239" s="129"/>
      <c r="D239" s="129"/>
    </row>
    <row r="240" customFormat="false" ht="40.5" hidden="false" customHeight="true" outlineLevel="0" collapsed="false">
      <c r="A240" s="129"/>
      <c r="B240" s="130"/>
      <c r="C240" s="129"/>
      <c r="D240" s="129"/>
    </row>
    <row r="241" customFormat="false" ht="40.5" hidden="false" customHeight="true" outlineLevel="0" collapsed="false">
      <c r="A241" s="129"/>
      <c r="B241" s="130"/>
      <c r="C241" s="129"/>
      <c r="D241" s="129"/>
    </row>
    <row r="242" customFormat="false" ht="40.5" hidden="false" customHeight="true" outlineLevel="0" collapsed="false">
      <c r="A242" s="129"/>
      <c r="B242" s="130"/>
      <c r="C242" s="129"/>
      <c r="D242" s="129"/>
    </row>
    <row r="243" customFormat="false" ht="40.5" hidden="false" customHeight="true" outlineLevel="0" collapsed="false">
      <c r="A243" s="129"/>
      <c r="B243" s="130"/>
      <c r="C243" s="129"/>
      <c r="D243" s="129"/>
    </row>
    <row r="244" customFormat="false" ht="40.5" hidden="false" customHeight="true" outlineLevel="0" collapsed="false">
      <c r="A244" s="129"/>
      <c r="B244" s="130"/>
      <c r="C244" s="129"/>
      <c r="D244" s="129"/>
    </row>
    <row r="245" customFormat="false" ht="40.5" hidden="false" customHeight="true" outlineLevel="0" collapsed="false">
      <c r="A245" s="129"/>
      <c r="B245" s="130"/>
      <c r="C245" s="129"/>
      <c r="D245" s="129"/>
    </row>
    <row r="246" customFormat="false" ht="40.5" hidden="false" customHeight="true" outlineLevel="0" collapsed="false">
      <c r="A246" s="129"/>
      <c r="B246" s="130"/>
      <c r="C246" s="129"/>
      <c r="D246" s="129"/>
    </row>
    <row r="247" customFormat="false" ht="40.5" hidden="false" customHeight="true" outlineLevel="0" collapsed="false">
      <c r="A247" s="129"/>
      <c r="B247" s="130"/>
      <c r="C247" s="129"/>
      <c r="D247" s="129"/>
    </row>
    <row r="248" customFormat="false" ht="40.5" hidden="false" customHeight="true" outlineLevel="0" collapsed="false">
      <c r="A248" s="129"/>
      <c r="B248" s="130"/>
      <c r="C248" s="129"/>
      <c r="D248" s="129"/>
    </row>
    <row r="249" customFormat="false" ht="40.5" hidden="false" customHeight="true" outlineLevel="0" collapsed="false">
      <c r="A249" s="129"/>
      <c r="B249" s="130"/>
      <c r="C249" s="129"/>
      <c r="D249" s="129"/>
    </row>
    <row r="250" customFormat="false" ht="40.5" hidden="false" customHeight="true" outlineLevel="0" collapsed="false">
      <c r="A250" s="129"/>
      <c r="B250" s="130"/>
      <c r="C250" s="129"/>
      <c r="D250" s="129"/>
    </row>
    <row r="251" customFormat="false" ht="40.5" hidden="false" customHeight="true" outlineLevel="0" collapsed="false">
      <c r="A251" s="129"/>
      <c r="B251" s="130"/>
      <c r="C251" s="129"/>
      <c r="D251" s="129"/>
    </row>
    <row r="252" customFormat="false" ht="40.5" hidden="false" customHeight="true" outlineLevel="0" collapsed="false">
      <c r="A252" s="129"/>
      <c r="B252" s="130"/>
      <c r="C252" s="129"/>
      <c r="D252" s="129"/>
    </row>
    <row r="253" customFormat="false" ht="40.5" hidden="false" customHeight="true" outlineLevel="0" collapsed="false">
      <c r="A253" s="129"/>
      <c r="B253" s="130"/>
      <c r="C253" s="129"/>
      <c r="D253" s="129"/>
    </row>
    <row r="254" customFormat="false" ht="40.5" hidden="false" customHeight="true" outlineLevel="0" collapsed="false">
      <c r="A254" s="129"/>
      <c r="B254" s="130"/>
      <c r="C254" s="129"/>
      <c r="D254" s="129"/>
    </row>
    <row r="255" customFormat="false" ht="40.5" hidden="false" customHeight="true" outlineLevel="0" collapsed="false">
      <c r="A255" s="129"/>
      <c r="B255" s="130"/>
      <c r="C255" s="129"/>
      <c r="D255" s="129"/>
    </row>
    <row r="256" customFormat="false" ht="40.5" hidden="false" customHeight="true" outlineLevel="0" collapsed="false">
      <c r="A256" s="129"/>
      <c r="B256" s="130"/>
      <c r="C256" s="129"/>
      <c r="D256" s="129"/>
    </row>
    <row r="257" customFormat="false" ht="40.5" hidden="false" customHeight="true" outlineLevel="0" collapsed="false">
      <c r="A257" s="129"/>
      <c r="B257" s="130"/>
      <c r="C257" s="129"/>
      <c r="D257" s="129"/>
    </row>
    <row r="258" customFormat="false" ht="40.5" hidden="false" customHeight="true" outlineLevel="0" collapsed="false">
      <c r="A258" s="129"/>
      <c r="B258" s="130"/>
      <c r="C258" s="129"/>
      <c r="D258" s="129"/>
    </row>
    <row r="259" customFormat="false" ht="40.5" hidden="false" customHeight="true" outlineLevel="0" collapsed="false">
      <c r="A259" s="129"/>
      <c r="B259" s="130"/>
      <c r="C259" s="129"/>
      <c r="D259" s="129"/>
    </row>
    <row r="260" customFormat="false" ht="40.5" hidden="false" customHeight="true" outlineLevel="0" collapsed="false">
      <c r="A260" s="129"/>
      <c r="B260" s="130"/>
      <c r="C260" s="129"/>
      <c r="D260" s="129"/>
    </row>
    <row r="261" customFormat="false" ht="40.5" hidden="false" customHeight="true" outlineLevel="0" collapsed="false">
      <c r="A261" s="129"/>
      <c r="B261" s="130"/>
      <c r="C261" s="129"/>
      <c r="D261" s="129"/>
    </row>
    <row r="262" customFormat="false" ht="40.5" hidden="false" customHeight="true" outlineLevel="0" collapsed="false">
      <c r="A262" s="129"/>
      <c r="B262" s="130"/>
      <c r="C262" s="129"/>
      <c r="D262" s="129"/>
    </row>
    <row r="263" customFormat="false" ht="40.5" hidden="false" customHeight="true" outlineLevel="0" collapsed="false">
      <c r="A263" s="129"/>
      <c r="B263" s="130"/>
      <c r="C263" s="129"/>
      <c r="D263" s="129"/>
    </row>
    <row r="264" customFormat="false" ht="40.5" hidden="false" customHeight="true" outlineLevel="0" collapsed="false">
      <c r="A264" s="129"/>
      <c r="B264" s="130"/>
      <c r="C264" s="129"/>
      <c r="D264" s="129"/>
    </row>
    <row r="265" customFormat="false" ht="40.5" hidden="false" customHeight="true" outlineLevel="0" collapsed="false">
      <c r="D265" s="129"/>
    </row>
    <row r="266" customFormat="false" ht="40.5" hidden="false" customHeight="true" outlineLevel="0" collapsed="false">
      <c r="D266" s="129"/>
    </row>
    <row r="267" customFormat="false" ht="40.5" hidden="false" customHeight="true" outlineLevel="0" collapsed="false"/>
    <row r="268" customFormat="false" ht="40.5" hidden="false" customHeight="true" outlineLevel="0" collapsed="false"/>
    <row r="269" customFormat="false" ht="40.5" hidden="false" customHeight="true" outlineLevel="0" collapsed="false"/>
    <row r="270" customFormat="false" ht="40.5" hidden="false" customHeight="true" outlineLevel="0" collapsed="false"/>
    <row r="271" customFormat="false" ht="40.5" hidden="false" customHeight="true" outlineLevel="0" collapsed="false"/>
    <row r="272" customFormat="false" ht="40.5" hidden="false" customHeight="true" outlineLevel="0" collapsed="false"/>
    <row r="273" customFormat="false" ht="40.5" hidden="false" customHeight="true" outlineLevel="0" collapsed="false"/>
    <row r="274" customFormat="false" ht="40.5" hidden="false" customHeight="true" outlineLevel="0" collapsed="false"/>
    <row r="275" customFormat="false" ht="40.5" hidden="false" customHeight="true" outlineLevel="0" collapsed="false"/>
    <row r="276" customFormat="false" ht="40.5" hidden="false" customHeight="true" outlineLevel="0" collapsed="false"/>
    <row r="277" customFormat="false" ht="40.5" hidden="false" customHeight="true" outlineLevel="0" collapsed="false"/>
    <row r="278" customFormat="false" ht="40.5" hidden="false" customHeight="true" outlineLevel="0" collapsed="false"/>
    <row r="279" customFormat="false" ht="40.5" hidden="false" customHeight="true" outlineLevel="0" collapsed="false"/>
    <row r="280" customFormat="false" ht="40.5" hidden="false" customHeight="true" outlineLevel="0" collapsed="false"/>
    <row r="281" customFormat="false" ht="40.5" hidden="false" customHeight="true" outlineLevel="0" collapsed="false"/>
    <row r="282" customFormat="false" ht="40.5" hidden="false" customHeight="true" outlineLevel="0" collapsed="false"/>
    <row r="283" customFormat="false" ht="40.5" hidden="false" customHeight="true" outlineLevel="0" collapsed="false"/>
    <row r="284" customFormat="false" ht="40.5" hidden="false" customHeight="true" outlineLevel="0" collapsed="false"/>
    <row r="285" customFormat="false" ht="40.5" hidden="false" customHeight="true" outlineLevel="0" collapsed="false"/>
    <row r="286" customFormat="false" ht="40.5" hidden="false" customHeight="true" outlineLevel="0" collapsed="false"/>
    <row r="287" customFormat="false" ht="40.5" hidden="false" customHeight="true" outlineLevel="0" collapsed="false"/>
    <row r="288" customFormat="false" ht="40.5" hidden="false" customHeight="true" outlineLevel="0" collapsed="false"/>
    <row r="289" customFormat="false" ht="40.5" hidden="false" customHeight="true" outlineLevel="0" collapsed="false"/>
    <row r="290" customFormat="false" ht="40.5" hidden="false" customHeight="true" outlineLevel="0" collapsed="false"/>
    <row r="291" customFormat="false" ht="40.5" hidden="false" customHeight="true" outlineLevel="0" collapsed="false"/>
    <row r="292" customFormat="false" ht="40.5" hidden="false" customHeight="true" outlineLevel="0" collapsed="false"/>
    <row r="293" customFormat="false" ht="40.5" hidden="false" customHeight="true" outlineLevel="0" collapsed="false"/>
    <row r="294" customFormat="false" ht="40.5" hidden="false" customHeight="true" outlineLevel="0" collapsed="false"/>
    <row r="295" customFormat="false" ht="40.5" hidden="false" customHeight="true" outlineLevel="0" collapsed="false"/>
    <row r="296" customFormat="false" ht="40.5" hidden="false" customHeight="true" outlineLevel="0" collapsed="false"/>
    <row r="297" customFormat="false" ht="40.5" hidden="false" customHeight="true" outlineLevel="0" collapsed="false"/>
    <row r="298" customFormat="false" ht="40.5" hidden="false" customHeight="true" outlineLevel="0" collapsed="false"/>
    <row r="299" customFormat="false" ht="40.5" hidden="false" customHeight="true" outlineLevel="0" collapsed="false"/>
    <row r="300" customFormat="false" ht="40.5" hidden="false" customHeight="true" outlineLevel="0" collapsed="false"/>
    <row r="301" customFormat="false" ht="40.5" hidden="false" customHeight="true" outlineLevel="0" collapsed="false"/>
    <row r="302" customFormat="false" ht="40.5" hidden="false" customHeight="true" outlineLevel="0" collapsed="false"/>
    <row r="303" customFormat="false" ht="40.5" hidden="false" customHeight="true" outlineLevel="0" collapsed="false"/>
    <row r="304" customFormat="false" ht="40.5" hidden="false" customHeight="true" outlineLevel="0" collapsed="false"/>
    <row r="305" customFormat="false" ht="40.5" hidden="false" customHeight="true" outlineLevel="0" collapsed="false"/>
    <row r="306" customFormat="false" ht="40.5" hidden="false" customHeight="true" outlineLevel="0" collapsed="false"/>
    <row r="307" customFormat="false" ht="40.5" hidden="false" customHeight="true" outlineLevel="0" collapsed="false"/>
    <row r="308" customFormat="false" ht="40.5" hidden="false" customHeight="true" outlineLevel="0" collapsed="false"/>
    <row r="309" customFormat="false" ht="40.5" hidden="false" customHeight="true" outlineLevel="0" collapsed="false"/>
    <row r="310" customFormat="false" ht="40.5" hidden="false" customHeight="true" outlineLevel="0" collapsed="false"/>
    <row r="311" customFormat="false" ht="40.5" hidden="false" customHeight="true" outlineLevel="0" collapsed="false"/>
    <row r="312" customFormat="false" ht="40.5" hidden="false" customHeight="true" outlineLevel="0" collapsed="false"/>
    <row r="313" customFormat="false" ht="40.5" hidden="false" customHeight="true" outlineLevel="0" collapsed="false"/>
    <row r="314" customFormat="false" ht="40.5" hidden="false" customHeight="true" outlineLevel="0" collapsed="false"/>
    <row r="315" customFormat="false" ht="40.5" hidden="false" customHeight="true" outlineLevel="0" collapsed="false"/>
    <row r="316" customFormat="false" ht="40.5" hidden="false" customHeight="true" outlineLevel="0" collapsed="false"/>
    <row r="317" customFormat="false" ht="40.5" hidden="false" customHeight="true" outlineLevel="0" collapsed="false"/>
    <row r="318" customFormat="false" ht="40.5" hidden="false" customHeight="true" outlineLevel="0" collapsed="false"/>
    <row r="319" customFormat="false" ht="40.5" hidden="false" customHeight="true" outlineLevel="0" collapsed="false"/>
    <row r="1000009" customFormat="false" ht="40.5" hidden="false" customHeight="true" outlineLevel="0" collapsed="false"/>
    <row r="1000012" customFormat="false" ht="13.8" hidden="false" customHeight="false" outlineLevel="0" collapsed="false">
      <c r="A1000012" s="1" t="n">
        <v>0</v>
      </c>
    </row>
  </sheetData>
  <autoFilter ref="A3:R231">
    <sortState ref="A4:R231">
      <sortCondition ref="A4:A231" customList=""/>
    </sortState>
  </autoFilter>
  <mergeCells count="5">
    <mergeCell ref="B1:R1"/>
    <mergeCell ref="H2:I2"/>
    <mergeCell ref="J2:K2"/>
    <mergeCell ref="L2:M2"/>
    <mergeCell ref="O2:R2"/>
  </mergeCells>
  <hyperlinks>
    <hyperlink ref="J4" r:id="rId2" display="014/2017"/>
    <hyperlink ref="J5" r:id="rId3" display="054/2023"/>
    <hyperlink ref="L9" r:id="rId4" display="TA 03/2022"/>
    <hyperlink ref="L10" r:id="rId5" display="TCUAA"/>
    <hyperlink ref="P10" r:id="rId6" display="https://www.mpce.mp.br/wp-content/uploads/2023/11/CERTIFICADO-DE-CONFORMIDADE-DECON-AEROPORTO-VAL-14.12.23.pdf"/>
    <hyperlink ref="L11" r:id="rId7" display="002/2014"/>
    <hyperlink ref="P11" r:id="rId8" display="https://www.mpce.mp.br/wp-content/uploads/2023/11/relatorioConformidade-DECON-ESMP-VAL-18.08.25.pdf"/>
    <hyperlink ref="Q11" r:id="rId9" display="https://mpce.mp.br/wp-content/uploads/2024/09/Alvara_Funcionamento-DECON-CENTRAL-09.09.25.pdf"/>
    <hyperlink ref="L12" r:id="rId10" display="005/2020"/>
    <hyperlink ref="L13" r:id="rId11" display="008/2019"/>
    <hyperlink ref="P13" r:id="rId12" display="http://www.mpce.mp.br/wp-content/uploads/2022/09/relatorioConformidade-PGJ-CAMBEBA-VAL-04.09.26.pdf"/>
    <hyperlink ref="Q13" r:id="rId13" display="https://mpce.mp.br/wp-content/uploads/2024/10/Alvara_Funcionamento_1051760_PGJ-VAL-20-09-25.pdf"/>
    <hyperlink ref="L14" r:id="rId14" display="001/2021"/>
    <hyperlink ref="J15" r:id="rId15" display="016/2017"/>
    <hyperlink ref="O15" r:id="rId16" display="Clique aqui"/>
    <hyperlink ref="P15" r:id="rId17" display="https://www.mpce.mp.br/wp-content/uploads/2023/11/CERTIFICADO-DE-CONFORMIDADE-VAL.-06-11-21-ANEXO-PROMOTORIAS-DA-CAPITAL.pdf"/>
    <hyperlink ref="L16" r:id="rId18" display="TCU"/>
    <hyperlink ref="J17" r:id="rId19" display="002/2023"/>
    <hyperlink ref="L18" r:id="rId20" display="ACT 027/2022"/>
    <hyperlink ref="L19" r:id="rId21" display="017/2023"/>
    <hyperlink ref="J23" r:id="rId22" display="044/2024"/>
    <hyperlink ref="N24" r:id="rId23" display="Clique aqui"/>
    <hyperlink ref="P24" r:id="rId24" display="https://www.mpce.mp.br/wp-content/uploads/2023/11/relatorioConformidade-ACOPIARA-VAL-10.01.26.pdf"/>
    <hyperlink ref="Q24" r:id="rId25" display="https://www.mpce.mp.br/wp-content/uploads/2024/03/ALVARA-DE-FUNCIONAMENTO-2024-ACOPIARA.pdf"/>
    <hyperlink ref="J28" r:id="rId26" display="025/2021"/>
    <hyperlink ref="P28" r:id="rId27" display="http://www.mpce.mp.br/wp-content/uploads/2022/07/CERTIFICADO-CORPO-DE-BOMBEIROS-ALTO-SANTO.pdf"/>
    <hyperlink ref="Q28" r:id="rId28" display="https://mpce.mp.br/wp-content/uploads/2024/08/ALVARA-MINISTERIO-PUBLICO-ALTO-SANTO-2024-1.pdf"/>
    <hyperlink ref="J32" r:id="rId29" display="001/2024"/>
    <hyperlink ref="O32" r:id="rId30" display="Clique aqui"/>
    <hyperlink ref="P32" r:id="rId31" display="https://mpce.mp.br/wp-content/uploads/2024/09/CERTIFICADO-DE-CONFORMIDADE-AQUIRAZ-30-08-27.pdf"/>
    <hyperlink ref="J34" r:id="rId32" display="011/2022"/>
    <hyperlink ref="O34" r:id="rId33" display="Clique aqui"/>
    <hyperlink ref="P34" r:id="rId34" display="https://www.mpce.mp.br/wp-content/uploads/2023/11/relatorioConformidade-ARACATI_-VAL-10.07.26.pdf"/>
    <hyperlink ref="Q34" r:id="rId35" display="https://www.mpce.mp.br/wp-content/uploads/2024/03/ALVARA-DE-FUNCIONAMENTO-2024-ARACATI.pdf"/>
    <hyperlink ref="R34" r:id="rId36" display="https://www.mpce.mp.br/wp-content/uploads/2024/03/ALVARA-SANITARIO-2024-ARACATI.pdf"/>
    <hyperlink ref="J37" r:id="rId37" display="036/2022"/>
    <hyperlink ref="N41" r:id="rId38" display="Clique aqui"/>
    <hyperlink ref="P41" r:id="rId39" display="http://www.mpce.mp.br/wp-content/uploads/2023/02/ASSARE-LAUDO-DO-CORPO-DE-BOMBEIROS.pdf"/>
    <hyperlink ref="Q41" r:id="rId40" display="https://mpce.mp.br/wp-content/uploads/2024/09/alvara-funcionamento-ASSARE-2024.pdf"/>
    <hyperlink ref="P42" r:id="rId41" display="https://www.mpce.mp.br/wp-content/uploads/2024/03/relatorioConformidade-AURORA-07.12.26.pdf"/>
    <hyperlink ref="Q42" r:id="rId42" display="https://mpce.mp.br/wp-content/uploads/2024/09/ALVARA-PROMOTORIA-AURORA-2024.pdf"/>
    <hyperlink ref="O45" r:id="rId43" display="Clique aqui"/>
    <hyperlink ref="P45" r:id="rId44" display="https://www.mpce.mp.br/wp-content/uploads/2023/11/CERTIFICADO-CONFORMIDADE-BARBALHA-VAL-09.02.26.pdf"/>
    <hyperlink ref="Q45" r:id="rId45" display="https://www.mpce.mp.br/wp-content/uploads/2024/03/ALVARA-DE-FUNCIONAMENTO-2024-BARBALHA.pdf"/>
    <hyperlink ref="O49" r:id="rId46" display="Clique aqui"/>
    <hyperlink ref="P49" r:id="rId47" display="https://mpce.mp.br/wp-content/uploads/2024/09/CERTIFICADO-DE-CONFORMIDADE-BATURITE-12-08-28.pdf"/>
    <hyperlink ref="J50" r:id="rId48" display="056/2023"/>
    <hyperlink ref="N51" r:id="rId49" display="SIM"/>
    <hyperlink ref="L53" r:id="rId50" display="015/2019"/>
    <hyperlink ref="P53" r:id="rId51" display="http://www.mpce.mp.br/wp-content/uploads/2023/02/BOA-VIAGEM-LAUDO-DO-CORPO-DE-BOMBEIROS.pdf"/>
    <hyperlink ref="Q53" r:id="rId52" display="https://www.mpce.mp.br/wp-content/uploads/2023/11/ALVARA-DE-FUNCIONAMENTO-Boa-viagem-2023.pdf"/>
    <hyperlink ref="J54" r:id="rId53" display="026/2021"/>
    <hyperlink ref="P54" r:id="rId54" display="http://www.mpce.mp.br/wp-content/uploads/2023/02/BREJO-SANTO-LAUDO-DO-CORPO-DE-BOMBEIROS.pdf"/>
    <hyperlink ref="Q54" r:id="rId55" display="https://www.mpce.mp.br/wp-content/uploads/2024/04/Alvara-BREJO-SANTO-2024.pdf"/>
    <hyperlink ref="L55" r:id="rId56" display="018/2019"/>
    <hyperlink ref="P55" r:id="rId57" display="http://www.mpce.mp.br/wp-content/uploads/2023/02/CAMOCIM-CERTIFICADO-DE-CONFORMIDADE.pdf"/>
    <hyperlink ref="Q55" r:id="rId58" display="https://www.mpce.mp.br/wp-content/uploads/2024/03/ALVARA-DE-FUNCIONAMENTO-2024-CAMOCIM.pdf"/>
    <hyperlink ref="J57" r:id="rId59" display="025/2023"/>
    <hyperlink ref="L59" r:id="rId60" display="006/2021"/>
    <hyperlink ref="J65" r:id="rId61" display="039/2013"/>
    <hyperlink ref="P65" r:id="rId62" display="https://www.mpce.mp.br/wp-content/uploads/2023/11/relatorioConformidade-CASACAVEL-val-01.03.2026.pdf"/>
    <hyperlink ref="Q65" r:id="rId63" display="https://mpce.mp.br/wp-content/uploads/2024/07/ALVARA-PROCURADORIA-GERAL-DE-JUSTICA-cascavel-04.06.25.pdf"/>
    <hyperlink ref="L69" r:id="rId64" display="AC 002/2024"/>
    <hyperlink ref="L70" r:id="rId65" display="ACT 015/2023"/>
    <hyperlink ref="J71" r:id="rId66" display="048/2019"/>
    <hyperlink ref="O71" r:id="rId67" display="Clique aqui"/>
    <hyperlink ref="P71" r:id="rId68" display="http://www.mpce.mp.br/wp-content/uploads/2022/07/CERTIFICADO-CORPO-DE-BOMBEIROS-CAUCAIA.pdf"/>
    <hyperlink ref="Q71" r:id="rId69" display="https://www.mpce.mp.br/wp-content/uploads/2023/11/alvara-de-funcionamento-CAUCAIA-val-12.01.28.pdf"/>
    <hyperlink ref="R71" r:id="rId70" display="ISENÇÃO"/>
    <hyperlink ref="L73" r:id="rId71" display="005/2021"/>
    <hyperlink ref="P73" r:id="rId72" display="http://www.mpce.mp.br/wp-content/uploads/2023/02/CHAVAL-CERTIFICADO-DO-CORPO-DE-BOMBEIROS.pdf"/>
    <hyperlink ref="Q73" r:id="rId73" display="https://www.mpce.mp.br/wp-content/uploads/2024/03/ALVARA-DE-FUNCIONAMENTO-2024-CHAVAL.pdf"/>
    <hyperlink ref="L76" r:id="rId74" display="007/2019"/>
    <hyperlink ref="P76" r:id="rId75" display="http://www.mpce.mp.br/wp-content/uploads/2023/02/COREAU-LAUDO-DO-CORPO-DE-BOMBEIROS.pdf"/>
    <hyperlink ref="Q76" r:id="rId76" display="https://www.mpce.mp.br/wp-content/uploads/2024/04/ALVARA-DE-FUNCIONAMENTO-2024-COREAU.pdf"/>
    <hyperlink ref="O78" r:id="rId77" display="Clique aqui"/>
    <hyperlink ref="L79" r:id="rId78" display="https://mpce.mp.br/wp-content/uploads/2024/10/s.n.2019-CT-Uniao.PGJ-Municipio-Crato-publicacao.pdf"/>
    <hyperlink ref="O79" r:id="rId79" display="Clique aqui"/>
    <hyperlink ref="P79" r:id="rId80" display="https://www.mpce.mp.br/wp-content/uploads/2023/11/relatorioConformidade-CRATO-VAL-14.10.26.pdf"/>
    <hyperlink ref="Q79" r:id="rId81" display="https://www.mpce.mp.br/wp-content/uploads/2024/03/ALVARA-DE-FUNCIONAMENTO-2024-CRATO.pdf"/>
    <hyperlink ref="J84" r:id="rId82" display="045/2021"/>
    <hyperlink ref="O84" r:id="rId83" display="Clique aqui"/>
    <hyperlink ref="P84" r:id="rId84" display="https://www.mpce.mp.br/wp-content/uploads/2023/11/CERTIFICADO-DE-CONFORMIDADE-CB-VAL-25.01.25-EUSEBIO.pdf"/>
    <hyperlink ref="Q84" r:id="rId85" display="https://www.mpce.mp.br/wp-content/uploads/2024/03/ALVARA-DE-FUNCIONAMENTO-2024-EUSEBIO.pdf"/>
    <hyperlink ref="O85" r:id="rId86" display="Clique aqui"/>
    <hyperlink ref="P85" r:id="rId87" display="https://www.mpce.mp.br/wp-content/uploads/2023/11/CERTIFICADO-DE-CONFORMIDADE-CB-VAL-25.01.25-EUSEBIO.pdf"/>
    <hyperlink ref="Q85" r:id="rId88" display="https://www.mpce.mp.br/wp-content/uploads/2024/03/ALVARA-DE-FUNCIONAMENTO-2024-EUSEBIO.pdf"/>
    <hyperlink ref="P94" r:id="rId89" display="http://www.mpce.mp.br/wp-content/uploads/2023/02/GRANJA-LAUDO-DO-CORPO-DE-BOMBEIROS.pdf"/>
    <hyperlink ref="Q94" r:id="rId90" display="https://www.mpce.mp.br/wp-content/uploads/2024/04/ALVARA-DE-FUNCIONAMENTO-2024-GRANJA.pdf"/>
    <hyperlink ref="J97" r:id="rId91" display="022/2010"/>
    <hyperlink ref="J98" r:id="rId92" display="041/2023"/>
    <hyperlink ref="P101" r:id="rId93" display="http://www.mpce.mp.br/wp-content/uploads/2022/07/CERTIFICADO-CORPO-DE-BOMBEIROS-HORIZONTE.pdf"/>
    <hyperlink ref="Q101" r:id="rId94" display="https://www.mpce.mp.br/wp-content/uploads/2024/03/ALVARA-DE-FUNCIONAMENTO-2024-HORIZONTE.pdf"/>
    <hyperlink ref="R101" r:id="rId95" display="https://www.mpce.mp.br/wp-content/uploads/2024/03/ALVARA-SANITARIO-2024-HORIZONTE.pdf"/>
    <hyperlink ref="J106" r:id="rId96" display="010/2022"/>
    <hyperlink ref="O106" r:id="rId97" display="Clique aqui"/>
    <hyperlink ref="P106" r:id="rId98" display="https://www.mpce.mp.br/wp-content/uploads/2023/11/RELATORIO-DE-CONFORMIDADE-ICO19.12.25.pdf"/>
    <hyperlink ref="Q106" r:id="rId99" display="https://www.mpce.mp.br/wp-content/uploads/2024/04/alvara-procuradoria-ico-2024.pdf"/>
    <hyperlink ref="L108" r:id="rId100" display="110/2023"/>
    <hyperlink ref="P108" r:id="rId101" display="https://www.mpce.mp.br/wp-content/uploads/2024/03/relatorio-Conformidade-iguatu-18.12.26.pdf"/>
    <hyperlink ref="N109" r:id="rId102" display="Clique aqui"/>
    <hyperlink ref="P109" r:id="rId103" display="https://www.mpce.mp.br/wp-content/uploads/2023/11/RELATORIO-DE-CONFORMIDADE-VAL.-16.01.26.pdf"/>
    <hyperlink ref="Q109" r:id="rId104" display="https://www.mpce.mp.br/wp-content/uploads/2024/03/ALVARA-DE-FUNCIONAMENTO-2024-INDEPENDENCIA.pdf"/>
    <hyperlink ref="L114" r:id="rId105" display="009/2016"/>
    <hyperlink ref="L118" r:id="rId106" display="006/2023"/>
    <hyperlink ref="P118" r:id="rId107" display="https://www.mpce.mp.br/wp-content/uploads/2023/11/relatorioConformidade-ITAITINGA-03.03.26.pdf"/>
    <hyperlink ref="Q118" r:id="rId108" display="https://mpce.mp.br/wp-content/uploads/2024/09/ALVARA-SOLONOPOLE-2024.pdf"/>
    <hyperlink ref="R118" r:id="rId109" display="ISENÇÃO"/>
    <hyperlink ref="J119" r:id="rId110" display="010/2023"/>
    <hyperlink ref="L120" r:id="rId111" display="019/2019"/>
    <hyperlink ref="J121" r:id="rId112" display="024/2023"/>
    <hyperlink ref="O121" r:id="rId113" display="Clique aqui"/>
    <hyperlink ref="P121" r:id="rId114" display="https://mpce.mp.br/wp-content/uploads/2024/10/CERTIFICADO-DE-CONFORMIDADE-ITAPIPOCA.pdf"/>
    <hyperlink ref="L122" r:id="rId115" display="016/2021"/>
    <hyperlink ref="L123" r:id="rId116" display="007/2021"/>
    <hyperlink ref="J128" r:id="rId117" display="024/2019"/>
    <hyperlink ref="P128" r:id="rId118" display="https://www.mpce.mp.br/wp-content/uploads/2023/11/relatorioConformidade-31.12.25-JAGUARIBE.pdf"/>
    <hyperlink ref="Q128" r:id="rId119" display="https://www.mpce.mp.br/wp-content/uploads/2024/03/ALVARA-DE-FUNCIONAMENTO-2024-JAGUARIBE.pdf"/>
    <hyperlink ref="N129" r:id="rId120" display="SIM"/>
    <hyperlink ref="P129" r:id="rId121" display="https://www.mpce.mp.br/wp-content/uploads/2024/03/relatorio-Conformidade-JAGUARUANA-28.11.26.pdf"/>
    <hyperlink ref="Q129" r:id="rId122" display="https://www.mpce.mp.br/wp-content/uploads/2024/04/ALVARA-2024-PROMOTORIA-DE-JAGUARUANA.pdf"/>
    <hyperlink ref="R129" r:id="rId123" display="ISENÇÃO"/>
    <hyperlink ref="J130" r:id="rId124" display="008/2017"/>
    <hyperlink ref="P130" r:id="rId125" display="http://www.mpce.mp.br/wp-content/uploads/2023/02/JARDIM-CERTIFICADO-CORPO-DE-BOMBEIROS.pdf"/>
    <hyperlink ref="Q130" r:id="rId126" display="https://www.mpce.mp.br/wp-content/uploads/2024/03/ALVARA-DE-FUNCIONAMENTO-2024-JARDIM.pdf"/>
    <hyperlink ref="O133" r:id="rId127" display="Clique aqui"/>
    <hyperlink ref="P133" r:id="rId128" display="https://www.mpce.mp.br/wp-content/uploads/2024/03/relatorio-Conformidade-JUAZEIRO-DO-NORTE-16.11.27.pdf"/>
    <hyperlink ref="P136" r:id="rId129" display="https://www.mpce.mp.br/wp-content/uploads/2024/04/relatorioConformidade-JUCAS-14.03.27.pdf"/>
    <hyperlink ref="Q136" r:id="rId130" display="https://www.mpce.mp.br/wp-content/uploads/2024/04/Alvara-de-Funcionamento-2024.-Predio-das-Promotorias-de-Jucas.pdf"/>
    <hyperlink ref="L139" r:id="rId131" display="011/2022"/>
    <hyperlink ref="P139" r:id="rId132" display="https://www.mpce.mp.br/wp-content/uploads/2024/03/relatorio-Conformidade-LIMOEIRO-DO-NORTE-28.11.27.pdf"/>
    <hyperlink ref="Q139" r:id="rId133" display="https://mpce.mp.br/wp-content/uploads/2024/08/PROCURADORIA-ALVARA-2024-limoeiro-do-norte-1.pdf"/>
    <hyperlink ref="O142" r:id="rId134" display="Clique aqui"/>
    <hyperlink ref="J144" r:id="rId135" display="026/2017"/>
    <hyperlink ref="P144" r:id="rId136" display="https://www.mpce.mp.br/wp-content/uploads/2023/11/relatorioConformidade-MARANGUAPE-VAL-03.01.26.pdf"/>
    <hyperlink ref="Q144" r:id="rId137" display="https://www.mpce.mp.br/wp-content/uploads/2024/03/ALVARA-DE-FUNCIONAMENTO-2024-MARANGUAPE.pdf"/>
    <hyperlink ref="J145" r:id="rId138" display="044/2023"/>
    <hyperlink ref="L147" r:id="rId139" display="013/2019"/>
    <hyperlink ref="P147" r:id="rId140" display="http://www.mpce.mp.br/wp-content/uploads/2022/07/CERTIFICADO-CORPO-DE-BOMBEIROS-MASSAPE.pdf"/>
    <hyperlink ref="Q147" r:id="rId141" display="https://www.mpce.mp.br/wp-content/uploads/2024/03/ALVARA-DE-FUNCIONAMENTO-2024-MASSAPE.pdf"/>
    <hyperlink ref="L153" r:id="rId142" display="010/2019"/>
    <hyperlink ref="P153" r:id="rId143" display="https://www.mpce.mp.br/wp-content/uploads/2023/11/relatorioConformidade-MISSAO-VELHA-VAL.-26.07.25.pdf"/>
    <hyperlink ref="Q153" r:id="rId144" display="https://www.mpce.mp.br/wp-content/uploads/2024/03/ALVARA-DE-FUNCIONAMENTO-2024-MISSAO-VELHA.pdf"/>
    <hyperlink ref="P154" r:id="rId145" display="http://www.mpce.mp.br/wp-content/uploads/2023/02/MOMBACA-CERTIFICADO-DE-CONFORMIDADE.pdf"/>
    <hyperlink ref="Q154" r:id="rId146" display="https://mpce.mp.br/wp-content/uploads/2024/09/alvara-MOMBACA-2024.pdf"/>
    <hyperlink ref="J158" r:id="rId147" display="043/2013"/>
    <hyperlink ref="P158" r:id="rId148" display="http://www.mpce.mp.br/wp-content/uploads/2023/02/MORADA-NOVA-CERTIFICADO-DE-CORPO-DE-BOMBEIROS.pdf"/>
    <hyperlink ref="Q158" r:id="rId149" display="https://mpce.mp.br/wp-content/uploads/2024/10/ALVARA-PROVISORIO-MINISTERIO-31.10.2024-1.pdf"/>
    <hyperlink ref="J163" r:id="rId150" display="038/2022"/>
    <hyperlink ref="L169" r:id="rId151" display="ACT 020/2024"/>
    <hyperlink ref="L170" r:id="rId152" display="017/2019"/>
    <hyperlink ref="P170" r:id="rId153" display="http://www.mpce.mp.br/wp-content/uploads/2022/09/relatorioConformidade-PACATUBA-VAL.-13.09.25.pdf"/>
    <hyperlink ref="Q170" r:id="rId154" display="https://mpce.mp.br/wp-content/uploads/2024/07/ALVARA-pacatuba-2024.pdf"/>
    <hyperlink ref="J176" r:id="rId155" display="085/2019"/>
    <hyperlink ref="N182" r:id="rId156" display="SIM"/>
    <hyperlink ref="J193" r:id="rId157" display="041/2021"/>
    <hyperlink ref="O193" r:id="rId158" display="Clique aqui"/>
    <hyperlink ref="P193" r:id="rId159" display="http://www.mpce.mp.br/wp-content/uploads/2022/07/CERTIFICADO-CORPO-DE-BOMBEIROS-QUIXADA.pdf"/>
    <hyperlink ref="Q193" r:id="rId160" display="https://www.mpce.mp.br/wp-content/uploads/2024/03/ALVARA-DE-FUNCIONAMENTO-2024-QUIXADA.pdf"/>
    <hyperlink ref="O195" r:id="rId161" display="Clique aqui"/>
    <hyperlink ref="L197" r:id="rId162" display="014/2019"/>
    <hyperlink ref="J199" r:id="rId163" display="012/2022"/>
    <hyperlink ref="O199" r:id="rId164" display="Clique aqui"/>
    <hyperlink ref="P199" r:id="rId165" display="http://www.mpce.mp.br/wp-content/uploads/2023/02/RUSSAS-CERTIFICADO-DO-CORPO-DE-BOMBEIROS.pdf"/>
    <hyperlink ref="O202" r:id="rId166" display="Clique aqui"/>
    <hyperlink ref="Q202" r:id="rId167" display="https://mpce.mp.br/wp-content/uploads/2024/09/ALVARA-FUNCIONAMENTO-SANTA-QUITERIA-2024.pdf"/>
    <hyperlink ref="L203" r:id="rId168" display="012/2019"/>
    <hyperlink ref="Q203" r:id="rId169" display="https://mpce.mp.br/wp-content/uploads/2024/10/ALVARA-2023-santa-quiteria.pdf"/>
    <hyperlink ref="O206" r:id="rId170" display="Clique aqui"/>
    <hyperlink ref="P206" r:id="rId171" display="http://www.mpce.mp.br/wp-content/uploads/2023/02/SAO-BENEDITO-CERTIFICADO-CORPO-DE-BOMBEIROS.pdf"/>
    <hyperlink ref="Q206" r:id="rId172" display="https://www.mpce.mp.br/wp-content/uploads/2024/03/ALVARA-DE-FUNCIONAMENTO-2024-SAO-BENEDITO.pdf"/>
    <hyperlink ref="N207" r:id="rId173" display="Clique aqui"/>
    <hyperlink ref="P207" r:id="rId174" display="http://www.mpce.mp.br/wp-content/uploads/2023/02/SAO-GONCALO-DO-AMARANTE-CERTIFICADO-CORPO-DE-BOMBEIROS.pdf"/>
    <hyperlink ref="Q207" r:id="rId175" display="https://mpce.mp.br/wp-content/uploads/2024/07/Alvara-de-Funcionamento-SGA-2024-04.06.25-1.pdf"/>
    <hyperlink ref="L209" r:id="rId176" display="009/2019"/>
    <hyperlink ref="P210" r:id="rId177" display="https://www.mpce.mp.br/wp-content/uploads/2023/11/relatorioConformidade-SENADOR-POMPEU-VAL-01.12.25.pdf"/>
    <hyperlink ref="Q210" r:id="rId178" display="https://mpce.mp.br/wp-content/uploads/2024/07/MINISTERIO-PUBLICO-senador-pompeu-2024.pdf"/>
    <hyperlink ref="P213" r:id="rId179" display="https://www.mpce.mp.br/wp-content/uploads/2023/11/relatorioConformidade-sobral-val-17.04.25.pdf"/>
    <hyperlink ref="R213" r:id="rId180" display="ISENÇÃO "/>
    <hyperlink ref="P215" r:id="rId181" display="https://www.mpce.mp.br/wp-content/uploads/2024/03/relatorio-Conformidade-SOLONOPOLE-04.01.26.pdf"/>
    <hyperlink ref="Q215" r:id="rId182" display="https://mpce.mp.br/wp-content/uploads/2024/09/ALVARA-SOLONOPOLE-2024.pdf"/>
    <hyperlink ref="L216" r:id="rId183" display="016/2019"/>
    <hyperlink ref="P216" r:id="rId184" display="http://www.mpce.mp.br/wp-content/uploads/2022/09/relatorioConformidade-TABULEIRO-DO-NORTE-val.-13.09.25.pdf"/>
    <hyperlink ref="Q216" r:id="rId185" display="https://mpce.mp.br/wp-content/uploads/2024/07/ALVARA-PROMOTORIA-tabuleiro-do-norte-2024.pdf"/>
    <hyperlink ref="J219" r:id="rId186" display="038/2021"/>
    <hyperlink ref="O219" r:id="rId187" display="Clique aqui"/>
    <hyperlink ref="P219" r:id="rId188" display="http://www.mpce.mp.br/wp-content/uploads/2022/07/CERTIFICADO-CORPO-DE-BOMBEIROS-TAUA.pdf"/>
    <hyperlink ref="Q219" r:id="rId189" display="https://www.mpce.mp.br/wp-content/uploads/2023/11/ALVARA-DE-FUNCIONAMENTO-2023.pdf"/>
    <hyperlink ref="J221" r:id="rId190" display="017/2022"/>
    <hyperlink ref="O221" r:id="rId191" display="Clique aqui"/>
    <hyperlink ref="P221" r:id="rId192" display="https://www.mpce.mp.br/wp-content/uploads/2023/11/CONFORMIDADE-BOMBEIROS-TIANGUA_-19.05.26.pdf"/>
    <hyperlink ref="Q221" r:id="rId193" display="https://www.mpce.mp.br/wp-content/uploads/2024/03/ALVARA-DE-FUNCIONAMENTO-2024-TIANGUA.pdf"/>
    <hyperlink ref="L222" r:id="rId194" display="011/2019"/>
    <hyperlink ref="P222" r:id="rId195" display="http://www.mpce.mp.br/wp-content/uploads/2022/09/relatorioConformidade-TRAIRI-VAL-24.08.25.pdf"/>
    <hyperlink ref="Q222" r:id="rId196" display="https://www.mpce.mp.br/wp-content/uploads/2023/11/ALVARA-301-MINISTERIO-PUBLICO-2023-TRAIRI.pdf"/>
    <hyperlink ref="L226" r:id="rId197" display="026/2022"/>
    <hyperlink ref="J230" r:id="rId198" display="033/2022"/>
    <hyperlink ref="O230" r:id="rId199" display="Clique aqui"/>
    <hyperlink ref="P230" r:id="rId200" display="https://www.mpce.mp.br/wp-content/uploads/2023/11/relatorioConformidade-VARZEA-ALEGRE-06.07.26.pdf"/>
    <hyperlink ref="Q230" r:id="rId201" display="https://www.mpce.mp.br/wp-content/uploads/2024/03/ALVARA-DE-FUNCIONAMENTO-2024-VARZEA-ALEGRE.pdf"/>
    <hyperlink ref="P231" r:id="rId202" display="https://www.mpce.mp.br/wp-content/uploads/2023/11/relatorioConformidade-VICOSA-DO-CEARA-VAL-09.08.24.pdf"/>
    <hyperlink ref="Q231" r:id="rId203" display="https://www.mpce.mp.br/wp-content/uploads/2024/03/ALVARA-DE-FUNCIONAMENTO-2024-VICOSA-DO-CEARA.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04"/>
  <legacyDrawing r:id="rId205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8356539830294B8CB3E4F71F70210E" ma:contentTypeVersion="17" ma:contentTypeDescription="Crie um novo documento." ma:contentTypeScope="" ma:versionID="e101aef6eccf217c97f9fb9e24aff722">
  <xsd:schema xmlns:xsd="http://www.w3.org/2001/XMLSchema" xmlns:xs="http://www.w3.org/2001/XMLSchema" xmlns:p="http://schemas.microsoft.com/office/2006/metadata/properties" xmlns:ns2="d8ec95a1-b4bd-44a4-8930-016d7b1d6f6c" xmlns:ns3="41e8e562-b683-4c8f-84be-0520683ca4da" targetNamespace="http://schemas.microsoft.com/office/2006/metadata/properties" ma:root="true" ma:fieldsID="e458f841bcf9153feb6c25f39e6ea89d" ns2:_="" ns3:_="">
    <xsd:import namespace="d8ec95a1-b4bd-44a4-8930-016d7b1d6f6c"/>
    <xsd:import namespace="41e8e562-b683-4c8f-84be-0520683c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BoletoIPT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c95a1-b4bd-44a4-8930-016d7b1d6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BoletoIPTU" ma:index="24" nillable="true" ma:displayName="Arquivos" ma:format="Dropdown" ma:internalName="BoletoIPTU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8e562-b683-4c8f-84be-0520683ca4d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dc44f15-89e9-43fb-afa6-030a73f46240}" ma:internalName="TaxCatchAll" ma:showField="CatchAllData" ma:web="41e8e562-b683-4c8f-84be-0520683c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ec95a1-b4bd-44a4-8930-016d7b1d6f6c">
      <Terms xmlns="http://schemas.microsoft.com/office/infopath/2007/PartnerControls"/>
    </lcf76f155ced4ddcb4097134ff3c332f>
    <BoletoIPTU xmlns="d8ec95a1-b4bd-44a4-8930-016d7b1d6f6c" xsi:nil="true"/>
    <TaxCatchAll xmlns="41e8e562-b683-4c8f-84be-0520683ca4da" xsi:nil="true"/>
  </documentManagement>
</p:properties>
</file>

<file path=customXml/itemProps1.xml><?xml version="1.0" encoding="utf-8"?>
<ds:datastoreItem xmlns:ds="http://schemas.openxmlformats.org/officeDocument/2006/customXml" ds:itemID="{D222F94F-BB64-434C-8995-373BFEB75AA5}"/>
</file>

<file path=customXml/itemProps2.xml><?xml version="1.0" encoding="utf-8"?>
<ds:datastoreItem xmlns:ds="http://schemas.openxmlformats.org/officeDocument/2006/customXml" ds:itemID="{B8B83898-69F9-48C7-8246-F0117751F9D7}"/>
</file>

<file path=customXml/itemProps3.xml><?xml version="1.0" encoding="utf-8"?>
<ds:datastoreItem xmlns:ds="http://schemas.openxmlformats.org/officeDocument/2006/customXml" ds:itemID="{DCE27A28-A16F-4CF2-9B4E-B6A6AEAFEE4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2022-03-10T14:10:31Z</dcterms:created>
  <dc:creator>Edson Nascimento Donato</dc:creator>
  <dc:description/>
  <dc:language>pt-BR</dc:language>
  <cp:lastModifiedBy/>
  <dcterms:modified xsi:type="dcterms:W3CDTF">2024-10-10T16:12:30Z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0x0101004D8356539830294B8CB3E4F71F70210E</vt:lpwstr>
  </property>
  <property fmtid="{D5CDD505-2E9C-101B-9397-08002B2CF9AE}" pid="3" name="MediaServiceImageTags">
    <vt:lpwstr/>
  </property>
  <property fmtid="{D5CDD505-2E9C-101B-9397-08002B2CF9AE}" pid="4" name="ProgId">
    <vt:lpwstr>Excel.Sheet</vt:lpwstr>
  </property>
</Properties>
</file>